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596" activeTab="0"/>
  </bookViews>
  <sheets>
    <sheet name="Лист1" sheetId="1" r:id="rId1"/>
  </sheets>
  <definedNames>
    <definedName name="_xlnm.Print_Area" localSheetId="0">'Лист1'!$A$1:$BF$46</definedName>
  </definedNames>
  <calcPr fullCalcOnLoad="1"/>
</workbook>
</file>

<file path=xl/sharedStrings.xml><?xml version="1.0" encoding="utf-8"?>
<sst xmlns="http://schemas.openxmlformats.org/spreadsheetml/2006/main" count="92" uniqueCount="77">
  <si>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</si>
  <si>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</si>
  <si>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</si>
  <si>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</si>
  <si>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</si>
  <si>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</si>
  <si>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</si>
  <si>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</si>
  <si>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</si>
  <si>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</si>
  <si>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</si>
  <si>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</si>
  <si>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</si>
  <si>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</si>
  <si>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</si>
  <si>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</si>
  <si>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</si>
  <si>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 недель учебного процесса</t>
  </si>
  <si>
    <t>обязательная</t>
  </si>
  <si>
    <t>1 сен-7 сен</t>
  </si>
  <si>
    <t>Обязательная аудиторная нагрузка</t>
  </si>
  <si>
    <t>Самостоятельная работа</t>
  </si>
  <si>
    <t>УТВЕРЖДАЮ</t>
  </si>
  <si>
    <t>Головко А.П.</t>
  </si>
  <si>
    <t>Р.Р. Мунасыпов</t>
  </si>
  <si>
    <t>Заместитель директора по ООД</t>
  </si>
  <si>
    <t>Н.Б. Бледных</t>
  </si>
  <si>
    <t>Директор ГАПОУ "Шарлыкский технический техникум"</t>
  </si>
  <si>
    <t>Физическая культура</t>
  </si>
  <si>
    <t>Русский язык</t>
  </si>
  <si>
    <t>Литература</t>
  </si>
  <si>
    <t>Иностранный язык</t>
  </si>
  <si>
    <t>История</t>
  </si>
  <si>
    <t>Математика</t>
  </si>
  <si>
    <t>1 курс</t>
  </si>
  <si>
    <t>Астрономия</t>
  </si>
  <si>
    <t>БУП.01</t>
  </si>
  <si>
    <t>Родной (русский) язык</t>
  </si>
  <si>
    <t>БУП.03</t>
  </si>
  <si>
    <t>БУП.04</t>
  </si>
  <si>
    <t>БУП.05</t>
  </si>
  <si>
    <t>БУП.06</t>
  </si>
  <si>
    <t>БУП.07</t>
  </si>
  <si>
    <t>БУП.08</t>
  </si>
  <si>
    <t>ОБЖ</t>
  </si>
  <si>
    <t>Информатика</t>
  </si>
  <si>
    <t>УУП.03</t>
  </si>
  <si>
    <t>Максимальная учебная нагрузка</t>
  </si>
  <si>
    <t xml:space="preserve">Зам.директора по ООД                             </t>
  </si>
  <si>
    <t>Н.Б.Бледных</t>
  </si>
  <si>
    <t xml:space="preserve">Зам. директора по УПР      </t>
  </si>
  <si>
    <t>БУВ. 01</t>
  </si>
  <si>
    <t>БУП.02</t>
  </si>
  <si>
    <t>УПУ.01</t>
  </si>
  <si>
    <t>Экономика</t>
  </si>
  <si>
    <t>УПУ 02.</t>
  </si>
  <si>
    <t>Право</t>
  </si>
  <si>
    <t>Основы проектной деятельности</t>
  </si>
  <si>
    <t>Основы финансовой грамотности</t>
  </si>
  <si>
    <t>Основы общественных наук</t>
  </si>
  <si>
    <t>Индивидуальный проект</t>
  </si>
  <si>
    <t>27 июл-3 авг</t>
  </si>
  <si>
    <t>ЭК</t>
  </si>
  <si>
    <t>ДП.01</t>
  </si>
  <si>
    <t>Группа  №  Коммерция</t>
  </si>
  <si>
    <t>1 курс 2022-2023 учебный год</t>
  </si>
  <si>
    <t>29 авг -4 сен</t>
  </si>
  <si>
    <t>26 сен- 2 окт</t>
  </si>
  <si>
    <t>31 окт - 6 ноя</t>
  </si>
  <si>
    <t>28 нояб-4 дек</t>
  </si>
  <si>
    <t>26 дек-1 янв</t>
  </si>
  <si>
    <t>30 янв -5 фев</t>
  </si>
  <si>
    <t>27 фев-5 мар</t>
  </si>
  <si>
    <t>27 мар-2 апр</t>
  </si>
  <si>
    <t>24 апр-30 апр</t>
  </si>
  <si>
    <t>29 мая-4 июн</t>
  </si>
  <si>
    <t>26 июн-2 июл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</si>
</sst>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57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textRotation="90"/>
    </xf>
    <xf numFmtId="172" fontId="13" fillId="0" borderId="10" xfId="0" applyNumberFormat="1" applyFont="1" applyBorder="1" applyAlignment="1">
      <alignment horizontal="right" vertical="center" textRotation="90"/>
    </xf>
    <xf numFmtId="0" fontId="13" fillId="0" borderId="10" xfId="0" applyFont="1" applyBorder="1" applyAlignment="1">
      <alignment textRotation="90"/>
    </xf>
    <xf numFmtId="16" fontId="13" fillId="0" borderId="10" xfId="0" applyNumberFormat="1" applyFont="1" applyBorder="1" applyAlignment="1">
      <alignment vertical="center" textRotation="90"/>
    </xf>
    <xf numFmtId="0" fontId="5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wrapText="1"/>
    </xf>
    <xf numFmtId="0" fontId="60" fillId="0" borderId="0" xfId="0" applyFont="1" applyAlignment="1">
      <alignment horizontal="left" vertical="top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top" wrapText="1"/>
    </xf>
    <xf numFmtId="172" fontId="13" fillId="0" borderId="12" xfId="0" applyNumberFormat="1" applyFont="1" applyBorder="1" applyAlignment="1">
      <alignment horizontal="center" vertical="center"/>
    </xf>
    <xf numFmtId="172" fontId="13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textRotation="90"/>
    </xf>
    <xf numFmtId="172" fontId="13" fillId="0" borderId="1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view="pageBreakPreview" zoomScale="62" zoomScaleNormal="62" zoomScaleSheetLayoutView="62" zoomScalePageLayoutView="178" workbookViewId="0" topLeftCell="A1">
      <selection activeCell="AR21" sqref="AR21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40.7109375" style="0" customWidth="1"/>
    <col min="4" max="4" width="36.7109375" style="0" customWidth="1"/>
    <col min="5" max="5" width="6.140625" style="0" customWidth="1"/>
    <col min="6" max="17" width="4.7109375" style="0" customWidth="1"/>
    <col min="18" max="18" width="5.7109375" style="0" customWidth="1"/>
    <col min="19" max="21" width="4.7109375" style="0" customWidth="1"/>
    <col min="22" max="22" width="6.8515625" style="0" customWidth="1"/>
    <col min="23" max="23" width="11.7109375" style="0" customWidth="1"/>
    <col min="24" max="26" width="4.8515625" style="0" customWidth="1"/>
    <col min="27" max="27" width="6.421875" style="0" customWidth="1"/>
    <col min="28" max="48" width="4.7109375" style="0" customWidth="1"/>
    <col min="49" max="49" width="6.28125" style="0" customWidth="1"/>
    <col min="50" max="54" width="4.7109375" style="0" customWidth="1"/>
    <col min="55" max="55" width="4.57421875" style="0" customWidth="1"/>
    <col min="56" max="57" width="4.7109375" style="0" customWidth="1"/>
    <col min="58" max="58" width="6.421875" style="0" customWidth="1"/>
  </cols>
  <sheetData>
    <row r="1" spans="2:6" ht="18.75">
      <c r="B1" s="38" t="s">
        <v>22</v>
      </c>
      <c r="C1" s="38"/>
      <c r="D1" s="69">
        <f>SUM(F24,V24)</f>
        <v>60</v>
      </c>
      <c r="F1" t="e">
        <f>SUM(F7:S17:F20+#REF!)</f>
        <v>#VALUE!</v>
      </c>
    </row>
    <row r="2" spans="2:22" ht="23.25">
      <c r="B2" s="38" t="s">
        <v>27</v>
      </c>
      <c r="C2" s="38"/>
      <c r="S2" s="62" t="s">
        <v>64</v>
      </c>
      <c r="T2" s="62"/>
      <c r="U2" s="62"/>
      <c r="V2" s="62"/>
    </row>
    <row r="3" spans="2:20" ht="18.75">
      <c r="B3" s="38" t="s">
        <v>23</v>
      </c>
      <c r="C3" s="38"/>
      <c r="T3" t="s">
        <v>65</v>
      </c>
    </row>
    <row r="5" spans="1:58" ht="75" customHeight="1">
      <c r="A5" s="90" t="s">
        <v>0</v>
      </c>
      <c r="B5" s="99" t="s">
        <v>1</v>
      </c>
      <c r="C5" s="100" t="s">
        <v>2</v>
      </c>
      <c r="D5" s="103" t="s">
        <v>3</v>
      </c>
      <c r="E5" s="34" t="s">
        <v>66</v>
      </c>
      <c r="F5" s="88" t="s">
        <v>4</v>
      </c>
      <c r="G5" s="89"/>
      <c r="H5" s="104"/>
      <c r="I5" s="35" t="s">
        <v>67</v>
      </c>
      <c r="J5" s="88" t="s">
        <v>5</v>
      </c>
      <c r="K5" s="89"/>
      <c r="L5" s="89"/>
      <c r="M5" s="89"/>
      <c r="N5" s="36" t="s">
        <v>68</v>
      </c>
      <c r="O5" s="91" t="s">
        <v>6</v>
      </c>
      <c r="P5" s="91"/>
      <c r="Q5" s="91"/>
      <c r="R5" s="36" t="s">
        <v>69</v>
      </c>
      <c r="S5" s="91" t="s">
        <v>7</v>
      </c>
      <c r="T5" s="91"/>
      <c r="U5" s="91"/>
      <c r="V5" s="37" t="s">
        <v>70</v>
      </c>
      <c r="W5" s="96" t="s">
        <v>8</v>
      </c>
      <c r="X5" s="97"/>
      <c r="Y5" s="97"/>
      <c r="Z5" s="97"/>
      <c r="AA5" s="36" t="s">
        <v>71</v>
      </c>
      <c r="AB5" s="91" t="s">
        <v>9</v>
      </c>
      <c r="AC5" s="91"/>
      <c r="AD5" s="91"/>
      <c r="AE5" s="36" t="s">
        <v>72</v>
      </c>
      <c r="AF5" s="96" t="s">
        <v>10</v>
      </c>
      <c r="AG5" s="97"/>
      <c r="AH5" s="97"/>
      <c r="AI5" s="33" t="s">
        <v>73</v>
      </c>
      <c r="AJ5" s="96" t="s">
        <v>11</v>
      </c>
      <c r="AK5" s="97"/>
      <c r="AL5" s="97"/>
      <c r="AM5" s="36" t="s">
        <v>74</v>
      </c>
      <c r="AN5" s="105" t="s">
        <v>12</v>
      </c>
      <c r="AO5" s="106"/>
      <c r="AP5" s="106"/>
      <c r="AQ5" s="107"/>
      <c r="AR5" s="36" t="s">
        <v>75</v>
      </c>
      <c r="AS5" s="91" t="s">
        <v>13</v>
      </c>
      <c r="AT5" s="91"/>
      <c r="AU5" s="91"/>
      <c r="AV5" s="36" t="s">
        <v>76</v>
      </c>
      <c r="AW5" s="96" t="s">
        <v>14</v>
      </c>
      <c r="AX5" s="97"/>
      <c r="AY5" s="98"/>
      <c r="AZ5" s="36" t="s">
        <v>61</v>
      </c>
      <c r="BA5" s="91" t="s">
        <v>15</v>
      </c>
      <c r="BB5" s="91"/>
      <c r="BC5" s="91"/>
      <c r="BD5" s="91"/>
      <c r="BE5" s="36" t="s">
        <v>19</v>
      </c>
      <c r="BF5" s="101" t="s">
        <v>16</v>
      </c>
    </row>
    <row r="6" spans="1:58" ht="18.75">
      <c r="A6" s="90"/>
      <c r="B6" s="99"/>
      <c r="C6" s="100"/>
      <c r="D6" s="103"/>
      <c r="E6" s="102" t="s">
        <v>17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1"/>
    </row>
    <row r="7" spans="1:58" ht="18.75">
      <c r="A7" s="90"/>
      <c r="B7" s="99"/>
      <c r="C7" s="100"/>
      <c r="D7" s="103"/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108">
        <v>9</v>
      </c>
      <c r="N7" s="60">
        <v>10</v>
      </c>
      <c r="O7" s="60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48">
        <v>23</v>
      </c>
      <c r="AB7" s="49">
        <v>24</v>
      </c>
      <c r="AC7" s="49">
        <v>25</v>
      </c>
      <c r="AD7" s="111">
        <v>26</v>
      </c>
      <c r="AE7" s="49">
        <v>27</v>
      </c>
      <c r="AF7" s="111">
        <v>28</v>
      </c>
      <c r="AG7" s="49">
        <v>29</v>
      </c>
      <c r="AH7" s="49">
        <v>30</v>
      </c>
      <c r="AI7" s="49">
        <v>31</v>
      </c>
      <c r="AJ7" s="49">
        <v>32</v>
      </c>
      <c r="AK7" s="49">
        <v>33</v>
      </c>
      <c r="AL7" s="49">
        <v>34</v>
      </c>
      <c r="AM7" s="49">
        <v>35</v>
      </c>
      <c r="AN7" s="111">
        <v>36</v>
      </c>
      <c r="AO7" s="111">
        <v>37</v>
      </c>
      <c r="AP7" s="49">
        <v>38</v>
      </c>
      <c r="AQ7" s="49">
        <v>39</v>
      </c>
      <c r="AR7" s="49">
        <v>40</v>
      </c>
      <c r="AS7" s="49">
        <v>41</v>
      </c>
      <c r="AT7" s="49">
        <v>42</v>
      </c>
      <c r="AU7" s="49">
        <v>43</v>
      </c>
      <c r="AV7" s="49">
        <v>44</v>
      </c>
      <c r="AW7" s="49">
        <v>45</v>
      </c>
      <c r="AX7" s="49">
        <v>46</v>
      </c>
      <c r="AY7" s="49">
        <v>47</v>
      </c>
      <c r="AZ7" s="49">
        <v>48</v>
      </c>
      <c r="BA7" s="49">
        <v>49</v>
      </c>
      <c r="BB7" s="49">
        <v>50</v>
      </c>
      <c r="BC7" s="49">
        <v>51</v>
      </c>
      <c r="BD7" s="49">
        <v>52</v>
      </c>
      <c r="BE7" s="49">
        <v>53</v>
      </c>
      <c r="BF7" s="101"/>
    </row>
    <row r="8" spans="1:58" ht="27.75" customHeight="1">
      <c r="A8" s="90" t="s">
        <v>34</v>
      </c>
      <c r="B8" s="56" t="s">
        <v>36</v>
      </c>
      <c r="C8" s="57" t="s">
        <v>29</v>
      </c>
      <c r="D8" s="40" t="s">
        <v>18</v>
      </c>
      <c r="E8" s="40">
        <v>2</v>
      </c>
      <c r="F8" s="40">
        <v>2</v>
      </c>
      <c r="G8" s="40">
        <v>2</v>
      </c>
      <c r="H8" s="40">
        <v>2</v>
      </c>
      <c r="I8" s="40">
        <v>2</v>
      </c>
      <c r="J8" s="40">
        <v>2</v>
      </c>
      <c r="K8" s="40">
        <v>2</v>
      </c>
      <c r="L8" s="40">
        <v>2</v>
      </c>
      <c r="M8" s="109">
        <v>2</v>
      </c>
      <c r="N8" s="40">
        <v>2</v>
      </c>
      <c r="O8" s="40">
        <v>2</v>
      </c>
      <c r="P8" s="40">
        <v>2</v>
      </c>
      <c r="Q8" s="40">
        <v>2</v>
      </c>
      <c r="R8" s="40">
        <v>2</v>
      </c>
      <c r="S8" s="40">
        <v>2</v>
      </c>
      <c r="T8" s="40">
        <v>2</v>
      </c>
      <c r="U8" s="40">
        <v>2</v>
      </c>
      <c r="V8" s="40"/>
      <c r="W8" s="76">
        <f>SUM(E8:V8)</f>
        <v>34</v>
      </c>
      <c r="X8" s="50">
        <v>2</v>
      </c>
      <c r="Y8" s="50">
        <v>4</v>
      </c>
      <c r="Z8" s="50">
        <v>2</v>
      </c>
      <c r="AA8" s="50">
        <v>4</v>
      </c>
      <c r="AB8" s="50">
        <v>4</v>
      </c>
      <c r="AC8" s="50">
        <v>4</v>
      </c>
      <c r="AD8" s="109">
        <v>4</v>
      </c>
      <c r="AE8" s="50">
        <v>4</v>
      </c>
      <c r="AF8" s="109">
        <v>4</v>
      </c>
      <c r="AG8" s="50">
        <v>4</v>
      </c>
      <c r="AH8" s="50">
        <v>4</v>
      </c>
      <c r="AI8" s="50">
        <v>4</v>
      </c>
      <c r="AJ8" s="50">
        <v>4</v>
      </c>
      <c r="AK8" s="50">
        <v>4</v>
      </c>
      <c r="AL8" s="50">
        <v>5</v>
      </c>
      <c r="AM8" s="81">
        <v>22</v>
      </c>
      <c r="AN8" s="109"/>
      <c r="AO8" s="109"/>
      <c r="AP8" s="50"/>
      <c r="AQ8" s="50"/>
      <c r="AR8" s="42"/>
      <c r="AS8" s="42"/>
      <c r="AT8" s="43"/>
      <c r="AU8" s="52"/>
      <c r="AV8" s="50"/>
      <c r="AW8" s="77">
        <f>SUM(X8:AV8)</f>
        <v>79</v>
      </c>
      <c r="AX8" s="77"/>
      <c r="AY8" s="40"/>
      <c r="AZ8" s="40"/>
      <c r="BA8" s="40"/>
      <c r="BB8" s="40"/>
      <c r="BC8" s="40"/>
      <c r="BD8" s="40"/>
      <c r="BE8" s="40"/>
      <c r="BF8" s="3"/>
    </row>
    <row r="9" spans="1:58" ht="26.25" customHeight="1">
      <c r="A9" s="90"/>
      <c r="B9" s="56" t="s">
        <v>51</v>
      </c>
      <c r="C9" s="57" t="s">
        <v>37</v>
      </c>
      <c r="D9" s="40" t="s">
        <v>18</v>
      </c>
      <c r="E9" s="40"/>
      <c r="F9" s="40"/>
      <c r="G9" s="40"/>
      <c r="H9" s="40"/>
      <c r="I9" s="40"/>
      <c r="J9" s="40"/>
      <c r="K9" s="40"/>
      <c r="L9" s="40"/>
      <c r="M9" s="109"/>
      <c r="N9" s="40"/>
      <c r="O9" s="50"/>
      <c r="P9" s="40"/>
      <c r="Q9" s="40"/>
      <c r="R9" s="40"/>
      <c r="S9" s="40"/>
      <c r="T9" s="40"/>
      <c r="U9" s="40"/>
      <c r="V9" s="66"/>
      <c r="W9" s="76"/>
      <c r="X9" s="50">
        <v>2</v>
      </c>
      <c r="Y9" s="50">
        <v>2</v>
      </c>
      <c r="Z9" s="50">
        <v>2</v>
      </c>
      <c r="AA9" s="50">
        <v>2</v>
      </c>
      <c r="AB9" s="50">
        <v>2</v>
      </c>
      <c r="AC9" s="50">
        <v>2</v>
      </c>
      <c r="AD9" s="109">
        <v>2</v>
      </c>
      <c r="AE9" s="50">
        <v>2</v>
      </c>
      <c r="AF9" s="109">
        <v>2</v>
      </c>
      <c r="AG9" s="50">
        <v>2</v>
      </c>
      <c r="AH9" s="50">
        <v>2</v>
      </c>
      <c r="AI9" s="50">
        <v>2</v>
      </c>
      <c r="AJ9" s="50">
        <v>4</v>
      </c>
      <c r="AK9" s="50">
        <v>4</v>
      </c>
      <c r="AL9" s="50">
        <v>4</v>
      </c>
      <c r="AM9" s="50"/>
      <c r="AN9" s="109"/>
      <c r="AO9" s="109"/>
      <c r="AP9" s="40"/>
      <c r="AQ9" s="40"/>
      <c r="AR9" s="40"/>
      <c r="AS9" s="40"/>
      <c r="AT9" s="40"/>
      <c r="AU9" s="50"/>
      <c r="AV9" s="50"/>
      <c r="AW9" s="77">
        <f>SUM(X9:AV9)</f>
        <v>36</v>
      </c>
      <c r="AX9" s="77"/>
      <c r="AY9" s="40"/>
      <c r="AZ9" s="40"/>
      <c r="BA9" s="40"/>
      <c r="BB9" s="40"/>
      <c r="BC9" s="40"/>
      <c r="BD9" s="40"/>
      <c r="BE9" s="40"/>
      <c r="BF9" s="3"/>
    </row>
    <row r="10" spans="1:58" ht="37.5" customHeight="1">
      <c r="A10" s="90"/>
      <c r="B10" s="56" t="s">
        <v>52</v>
      </c>
      <c r="C10" s="58" t="s">
        <v>30</v>
      </c>
      <c r="D10" s="40" t="s">
        <v>18</v>
      </c>
      <c r="E10" s="40">
        <v>6</v>
      </c>
      <c r="F10" s="40">
        <v>4</v>
      </c>
      <c r="G10" s="40">
        <v>4</v>
      </c>
      <c r="H10" s="40">
        <v>4</v>
      </c>
      <c r="I10" s="40">
        <v>4</v>
      </c>
      <c r="J10" s="40">
        <v>4</v>
      </c>
      <c r="K10" s="40">
        <v>4</v>
      </c>
      <c r="L10" s="40">
        <v>6</v>
      </c>
      <c r="M10" s="109">
        <v>4</v>
      </c>
      <c r="N10" s="40">
        <v>4</v>
      </c>
      <c r="O10" s="40">
        <v>4</v>
      </c>
      <c r="P10" s="40">
        <v>4</v>
      </c>
      <c r="Q10" s="40">
        <v>4</v>
      </c>
      <c r="R10" s="40">
        <v>4</v>
      </c>
      <c r="S10" s="40">
        <v>4</v>
      </c>
      <c r="T10" s="40">
        <v>4</v>
      </c>
      <c r="U10" s="40"/>
      <c r="V10" s="40"/>
      <c r="W10" s="76">
        <f>SUM(E10:V10)</f>
        <v>68</v>
      </c>
      <c r="X10" s="51"/>
      <c r="Y10" s="51">
        <v>2</v>
      </c>
      <c r="Z10" s="51">
        <v>4</v>
      </c>
      <c r="AA10" s="51">
        <v>4</v>
      </c>
      <c r="AB10" s="51">
        <v>4</v>
      </c>
      <c r="AC10" s="51">
        <v>4</v>
      </c>
      <c r="AD10" s="112">
        <v>2</v>
      </c>
      <c r="AE10" s="51">
        <v>2</v>
      </c>
      <c r="AF10" s="112">
        <v>2</v>
      </c>
      <c r="AG10" s="51">
        <v>2</v>
      </c>
      <c r="AH10" s="51">
        <v>2</v>
      </c>
      <c r="AI10" s="51">
        <v>2</v>
      </c>
      <c r="AJ10" s="51">
        <v>2</v>
      </c>
      <c r="AK10" s="51">
        <v>2</v>
      </c>
      <c r="AL10" s="51">
        <v>2</v>
      </c>
      <c r="AM10" s="51"/>
      <c r="AN10" s="112"/>
      <c r="AO10" s="112">
        <v>2</v>
      </c>
      <c r="AP10" s="51">
        <v>2</v>
      </c>
      <c r="AQ10" s="51"/>
      <c r="AR10" s="51">
        <v>2</v>
      </c>
      <c r="AS10" s="39">
        <v>2</v>
      </c>
      <c r="AT10" s="39">
        <v>2</v>
      </c>
      <c r="AU10" s="47">
        <v>1</v>
      </c>
      <c r="AV10" s="50">
        <v>2</v>
      </c>
      <c r="AW10" s="77">
        <f>SUM(X10:AV10)</f>
        <v>49</v>
      </c>
      <c r="AX10" s="77"/>
      <c r="AY10" s="40"/>
      <c r="AZ10" s="40"/>
      <c r="BA10" s="40"/>
      <c r="BB10" s="40"/>
      <c r="BC10" s="40"/>
      <c r="BD10" s="40"/>
      <c r="BE10" s="40"/>
      <c r="BF10" s="3"/>
    </row>
    <row r="11" spans="1:58" ht="28.5" customHeight="1">
      <c r="A11" s="90"/>
      <c r="B11" s="56" t="s">
        <v>38</v>
      </c>
      <c r="C11" s="57" t="s">
        <v>31</v>
      </c>
      <c r="D11" s="40" t="s">
        <v>18</v>
      </c>
      <c r="E11" s="40">
        <v>2</v>
      </c>
      <c r="F11" s="40">
        <v>6</v>
      </c>
      <c r="G11" s="40">
        <v>6</v>
      </c>
      <c r="H11" s="40">
        <v>6</v>
      </c>
      <c r="I11" s="40">
        <v>6</v>
      </c>
      <c r="J11" s="40">
        <v>6</v>
      </c>
      <c r="K11" s="40">
        <v>6</v>
      </c>
      <c r="L11" s="40">
        <v>6</v>
      </c>
      <c r="M11" s="109">
        <v>6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3">
        <v>4</v>
      </c>
      <c r="T11" s="43">
        <v>4</v>
      </c>
      <c r="U11" s="43">
        <v>4</v>
      </c>
      <c r="V11" s="50"/>
      <c r="W11" s="77">
        <f>SUM(E11:V11)</f>
        <v>82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1">
        <v>2</v>
      </c>
      <c r="AD11" s="112">
        <v>2</v>
      </c>
      <c r="AE11" s="51">
        <v>2</v>
      </c>
      <c r="AF11" s="112">
        <v>2</v>
      </c>
      <c r="AG11" s="51">
        <v>2</v>
      </c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>
        <v>2</v>
      </c>
      <c r="AN11" s="112">
        <v>2</v>
      </c>
      <c r="AO11" s="112">
        <v>1</v>
      </c>
      <c r="AP11" s="82">
        <v>18</v>
      </c>
      <c r="AQ11" s="51"/>
      <c r="AR11" s="51"/>
      <c r="AS11" s="39"/>
      <c r="AT11" s="50"/>
      <c r="AU11" s="47"/>
      <c r="AV11" s="50"/>
      <c r="AW11" s="77">
        <f>SUM(X11:AV11)</f>
        <v>53</v>
      </c>
      <c r="AX11" s="77"/>
      <c r="AY11" s="40"/>
      <c r="AZ11" s="40"/>
      <c r="BA11" s="40"/>
      <c r="BB11" s="40"/>
      <c r="BC11" s="40"/>
      <c r="BD11" s="40"/>
      <c r="BE11" s="40"/>
      <c r="BF11" s="3"/>
    </row>
    <row r="12" spans="1:58" ht="28.5" customHeight="1">
      <c r="A12" s="90"/>
      <c r="B12" s="40" t="s">
        <v>39</v>
      </c>
      <c r="C12" s="73" t="s">
        <v>33</v>
      </c>
      <c r="D12" s="44" t="s">
        <v>18</v>
      </c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40">
        <v>4</v>
      </c>
      <c r="K12" s="40">
        <v>6</v>
      </c>
      <c r="L12" s="40">
        <v>6</v>
      </c>
      <c r="M12" s="109">
        <v>6</v>
      </c>
      <c r="N12" s="40">
        <v>8</v>
      </c>
      <c r="O12" s="40">
        <v>6</v>
      </c>
      <c r="P12" s="40">
        <v>8</v>
      </c>
      <c r="Q12" s="40">
        <v>8</v>
      </c>
      <c r="R12" s="40">
        <v>8</v>
      </c>
      <c r="S12" s="40">
        <v>8</v>
      </c>
      <c r="T12" s="40">
        <v>8</v>
      </c>
      <c r="U12" s="40">
        <v>8</v>
      </c>
      <c r="V12" s="40">
        <v>8</v>
      </c>
      <c r="W12" s="77">
        <f>SUM(E12:V12)</f>
        <v>102</v>
      </c>
      <c r="X12" s="47"/>
      <c r="Y12" s="47">
        <v>6</v>
      </c>
      <c r="Z12" s="50">
        <v>6</v>
      </c>
      <c r="AA12" s="50">
        <v>6</v>
      </c>
      <c r="AB12" s="50">
        <v>6</v>
      </c>
      <c r="AC12" s="50">
        <v>6</v>
      </c>
      <c r="AD12" s="109">
        <v>6</v>
      </c>
      <c r="AE12" s="50">
        <v>6</v>
      </c>
      <c r="AF12" s="109">
        <v>6</v>
      </c>
      <c r="AG12" s="50">
        <v>6</v>
      </c>
      <c r="AH12" s="50">
        <v>6</v>
      </c>
      <c r="AI12" s="50">
        <v>6</v>
      </c>
      <c r="AJ12" s="50">
        <v>6</v>
      </c>
      <c r="AK12" s="50">
        <v>6</v>
      </c>
      <c r="AL12" s="50">
        <v>6</v>
      </c>
      <c r="AM12" s="50">
        <v>6</v>
      </c>
      <c r="AN12" s="109">
        <v>6</v>
      </c>
      <c r="AO12" s="109">
        <v>6</v>
      </c>
      <c r="AP12" s="50">
        <v>6</v>
      </c>
      <c r="AQ12" s="50">
        <v>6</v>
      </c>
      <c r="AR12" s="50">
        <v>6</v>
      </c>
      <c r="AS12" s="50">
        <v>6</v>
      </c>
      <c r="AT12" s="50">
        <v>6</v>
      </c>
      <c r="AU12" s="81">
        <v>18</v>
      </c>
      <c r="AV12" s="50"/>
      <c r="AW12" s="77">
        <f>SUM(X12:AV12)</f>
        <v>150</v>
      </c>
      <c r="AX12" s="77"/>
      <c r="AY12" s="40"/>
      <c r="AZ12" s="40"/>
      <c r="BA12" s="40"/>
      <c r="BB12" s="40"/>
      <c r="BC12" s="40"/>
      <c r="BD12" s="40"/>
      <c r="BE12" s="40"/>
      <c r="BF12" s="3"/>
    </row>
    <row r="13" spans="1:58" ht="37.5" customHeight="1">
      <c r="A13" s="90"/>
      <c r="B13" s="56" t="s">
        <v>40</v>
      </c>
      <c r="C13" s="57" t="s">
        <v>32</v>
      </c>
      <c r="D13" s="40" t="s">
        <v>18</v>
      </c>
      <c r="E13" s="40"/>
      <c r="F13" s="40">
        <v>4</v>
      </c>
      <c r="G13" s="40">
        <v>4</v>
      </c>
      <c r="H13" s="40">
        <v>4</v>
      </c>
      <c r="I13" s="40">
        <v>4</v>
      </c>
      <c r="J13" s="40">
        <v>4</v>
      </c>
      <c r="K13" s="40">
        <v>4</v>
      </c>
      <c r="L13" s="40">
        <v>4</v>
      </c>
      <c r="M13" s="109">
        <v>4</v>
      </c>
      <c r="N13" s="40">
        <v>4</v>
      </c>
      <c r="O13" s="40">
        <v>4</v>
      </c>
      <c r="P13" s="40">
        <v>4</v>
      </c>
      <c r="Q13" s="40">
        <v>4</v>
      </c>
      <c r="R13" s="40">
        <v>4</v>
      </c>
      <c r="S13" s="40">
        <v>4</v>
      </c>
      <c r="T13" s="40">
        <v>4</v>
      </c>
      <c r="U13" s="40">
        <v>2</v>
      </c>
      <c r="V13" s="66">
        <v>2</v>
      </c>
      <c r="W13" s="76">
        <f>SUM(E13:V13)</f>
        <v>64</v>
      </c>
      <c r="X13" s="50"/>
      <c r="Y13" s="50">
        <v>4</v>
      </c>
      <c r="Z13" s="50">
        <v>2</v>
      </c>
      <c r="AA13" s="50">
        <v>2</v>
      </c>
      <c r="AB13" s="50">
        <v>2</v>
      </c>
      <c r="AC13" s="50">
        <v>2</v>
      </c>
      <c r="AD13" s="109">
        <v>2</v>
      </c>
      <c r="AE13" s="50">
        <v>2</v>
      </c>
      <c r="AF13" s="109">
        <v>2</v>
      </c>
      <c r="AG13" s="50">
        <v>2</v>
      </c>
      <c r="AH13" s="50">
        <v>4</v>
      </c>
      <c r="AI13" s="50">
        <v>2</v>
      </c>
      <c r="AJ13" s="50">
        <v>2</v>
      </c>
      <c r="AK13" s="50">
        <v>2</v>
      </c>
      <c r="AL13" s="50">
        <v>2</v>
      </c>
      <c r="AM13" s="50"/>
      <c r="AN13" s="109">
        <v>2</v>
      </c>
      <c r="AO13" s="109">
        <v>2</v>
      </c>
      <c r="AP13" s="50"/>
      <c r="AQ13" s="50">
        <v>2</v>
      </c>
      <c r="AR13" s="50">
        <v>2</v>
      </c>
      <c r="AS13" s="50">
        <v>2</v>
      </c>
      <c r="AT13" s="50">
        <v>4</v>
      </c>
      <c r="AU13" s="50">
        <v>3</v>
      </c>
      <c r="AV13" s="50">
        <v>4</v>
      </c>
      <c r="AW13" s="77">
        <f>SUM(X13:AV13)</f>
        <v>53</v>
      </c>
      <c r="AX13" s="77"/>
      <c r="AY13" s="40"/>
      <c r="AZ13" s="40"/>
      <c r="BA13" s="40"/>
      <c r="BB13" s="40"/>
      <c r="BC13" s="40"/>
      <c r="BD13" s="40"/>
      <c r="BE13" s="40"/>
      <c r="BF13" s="2"/>
    </row>
    <row r="14" spans="1:58" ht="32.25" customHeight="1">
      <c r="A14" s="90"/>
      <c r="B14" s="59" t="s">
        <v>41</v>
      </c>
      <c r="C14" s="71" t="s">
        <v>28</v>
      </c>
      <c r="D14" s="70" t="s">
        <v>18</v>
      </c>
      <c r="E14" s="114"/>
      <c r="F14" s="114">
        <v>4</v>
      </c>
      <c r="G14" s="114">
        <v>4</v>
      </c>
      <c r="H14" s="114">
        <v>4</v>
      </c>
      <c r="I14" s="114">
        <v>4</v>
      </c>
      <c r="J14" s="114">
        <v>4</v>
      </c>
      <c r="K14" s="114">
        <v>4</v>
      </c>
      <c r="L14" s="114">
        <v>4</v>
      </c>
      <c r="M14" s="115">
        <v>4</v>
      </c>
      <c r="N14" s="114">
        <v>4</v>
      </c>
      <c r="O14" s="114">
        <v>4</v>
      </c>
      <c r="P14" s="114">
        <v>4</v>
      </c>
      <c r="Q14" s="114">
        <v>4</v>
      </c>
      <c r="R14" s="114">
        <v>4</v>
      </c>
      <c r="S14" s="114">
        <v>4</v>
      </c>
      <c r="T14" s="114">
        <v>2</v>
      </c>
      <c r="U14" s="114">
        <v>4</v>
      </c>
      <c r="V14" s="114">
        <v>2</v>
      </c>
      <c r="W14" s="80">
        <f>SUM(E14:V14)</f>
        <v>64</v>
      </c>
      <c r="X14" s="50"/>
      <c r="Y14" s="50">
        <v>2</v>
      </c>
      <c r="Z14" s="50">
        <v>2</v>
      </c>
      <c r="AA14" s="50">
        <v>2</v>
      </c>
      <c r="AB14" s="50">
        <v>2</v>
      </c>
      <c r="AC14" s="50">
        <v>2</v>
      </c>
      <c r="AD14" s="109">
        <v>2</v>
      </c>
      <c r="AE14" s="50">
        <v>2</v>
      </c>
      <c r="AF14" s="109">
        <v>2</v>
      </c>
      <c r="AG14" s="50">
        <v>2</v>
      </c>
      <c r="AH14" s="50">
        <v>2</v>
      </c>
      <c r="AI14" s="50">
        <v>2</v>
      </c>
      <c r="AJ14" s="50">
        <v>2</v>
      </c>
      <c r="AK14" s="50">
        <v>2</v>
      </c>
      <c r="AL14" s="50">
        <v>2</v>
      </c>
      <c r="AM14" s="50"/>
      <c r="AN14" s="109">
        <v>3</v>
      </c>
      <c r="AO14" s="109">
        <v>3</v>
      </c>
      <c r="AP14" s="50">
        <v>3</v>
      </c>
      <c r="AQ14" s="50"/>
      <c r="AR14" s="50">
        <v>3</v>
      </c>
      <c r="AS14" s="50">
        <v>3</v>
      </c>
      <c r="AT14" s="50">
        <v>3</v>
      </c>
      <c r="AU14" s="50">
        <v>3</v>
      </c>
      <c r="AV14" s="50">
        <v>4</v>
      </c>
      <c r="AW14" s="77">
        <f>SUM(X14:AV14)</f>
        <v>53</v>
      </c>
      <c r="AX14" s="77"/>
      <c r="AY14" s="40"/>
      <c r="AZ14" s="40"/>
      <c r="BA14" s="40"/>
      <c r="BB14" s="40"/>
      <c r="BC14" s="40"/>
      <c r="BD14" s="40"/>
      <c r="BE14" s="40"/>
      <c r="BF14" s="3"/>
    </row>
    <row r="15" spans="1:58" ht="27" customHeight="1">
      <c r="A15" s="90"/>
      <c r="B15" s="61" t="s">
        <v>42</v>
      </c>
      <c r="C15" s="72" t="s">
        <v>44</v>
      </c>
      <c r="D15" s="70" t="s">
        <v>18</v>
      </c>
      <c r="E15" s="40"/>
      <c r="F15" s="40">
        <v>4</v>
      </c>
      <c r="G15" s="40">
        <v>4</v>
      </c>
      <c r="H15" s="40">
        <v>2</v>
      </c>
      <c r="I15" s="40">
        <v>2</v>
      </c>
      <c r="J15" s="40">
        <v>2</v>
      </c>
      <c r="K15" s="40">
        <v>2</v>
      </c>
      <c r="L15" s="40">
        <v>2</v>
      </c>
      <c r="M15" s="109">
        <v>2</v>
      </c>
      <c r="N15" s="50">
        <v>4</v>
      </c>
      <c r="O15" s="50">
        <v>4</v>
      </c>
      <c r="P15" s="40"/>
      <c r="Q15" s="40"/>
      <c r="R15" s="40">
        <v>2</v>
      </c>
      <c r="S15" s="40">
        <v>2</v>
      </c>
      <c r="T15" s="40">
        <v>2</v>
      </c>
      <c r="U15" s="40"/>
      <c r="V15" s="50"/>
      <c r="W15" s="77">
        <f>SUM(E15:V15)</f>
        <v>34</v>
      </c>
      <c r="X15" s="47"/>
      <c r="Y15" s="47">
        <v>2</v>
      </c>
      <c r="Z15" s="50">
        <v>2</v>
      </c>
      <c r="AA15" s="50">
        <v>2</v>
      </c>
      <c r="AB15" s="50">
        <v>2</v>
      </c>
      <c r="AC15" s="50">
        <v>2</v>
      </c>
      <c r="AD15" s="109">
        <v>2</v>
      </c>
      <c r="AE15" s="50">
        <v>0</v>
      </c>
      <c r="AF15" s="109">
        <v>2</v>
      </c>
      <c r="AG15" s="50">
        <v>2</v>
      </c>
      <c r="AH15" s="50">
        <v>2</v>
      </c>
      <c r="AI15" s="50">
        <v>2</v>
      </c>
      <c r="AJ15" s="50">
        <v>2</v>
      </c>
      <c r="AK15" s="50">
        <v>2</v>
      </c>
      <c r="AL15" s="50">
        <v>2</v>
      </c>
      <c r="AM15" s="50"/>
      <c r="AN15" s="109">
        <v>2</v>
      </c>
      <c r="AO15" s="109">
        <v>2</v>
      </c>
      <c r="AP15" s="50">
        <v>2</v>
      </c>
      <c r="AQ15" s="50">
        <v>1</v>
      </c>
      <c r="AR15" s="50">
        <v>3</v>
      </c>
      <c r="AS15" s="50"/>
      <c r="AT15" s="50"/>
      <c r="AU15" s="50"/>
      <c r="AV15" s="50"/>
      <c r="AW15" s="77">
        <f>SUM(X15:AV15)</f>
        <v>36</v>
      </c>
      <c r="AX15" s="77"/>
      <c r="AY15" s="40"/>
      <c r="AZ15" s="40"/>
      <c r="BA15" s="40"/>
      <c r="BB15" s="40"/>
      <c r="BC15" s="40"/>
      <c r="BD15" s="40"/>
      <c r="BE15" s="40"/>
      <c r="BF15" s="3"/>
    </row>
    <row r="16" spans="1:58" ht="27" customHeight="1">
      <c r="A16" s="90"/>
      <c r="B16" s="59" t="s">
        <v>43</v>
      </c>
      <c r="C16" s="73" t="s">
        <v>35</v>
      </c>
      <c r="D16" s="44" t="s">
        <v>18</v>
      </c>
      <c r="E16" s="40"/>
      <c r="F16" s="40"/>
      <c r="G16" s="40"/>
      <c r="H16" s="40"/>
      <c r="I16" s="40"/>
      <c r="J16" s="40"/>
      <c r="K16" s="40"/>
      <c r="L16" s="40"/>
      <c r="M16" s="109"/>
      <c r="N16" s="40"/>
      <c r="O16" s="40"/>
      <c r="P16" s="40"/>
      <c r="Q16" s="40"/>
      <c r="R16" s="40"/>
      <c r="S16" s="40"/>
      <c r="T16" s="40"/>
      <c r="U16" s="40"/>
      <c r="V16" s="40"/>
      <c r="W16" s="77"/>
      <c r="X16" s="47"/>
      <c r="Y16" s="47">
        <v>2</v>
      </c>
      <c r="Z16" s="50">
        <v>2</v>
      </c>
      <c r="AA16" s="50">
        <v>2</v>
      </c>
      <c r="AB16" s="50">
        <v>2</v>
      </c>
      <c r="AC16" s="50">
        <v>2</v>
      </c>
      <c r="AD16" s="109">
        <v>2</v>
      </c>
      <c r="AE16" s="50">
        <v>2</v>
      </c>
      <c r="AF16" s="109">
        <v>2</v>
      </c>
      <c r="AG16" s="50">
        <v>2</v>
      </c>
      <c r="AH16" s="50">
        <v>2</v>
      </c>
      <c r="AI16" s="50">
        <v>2</v>
      </c>
      <c r="AJ16" s="50">
        <v>2</v>
      </c>
      <c r="AK16" s="50">
        <v>2</v>
      </c>
      <c r="AL16" s="50">
        <v>2</v>
      </c>
      <c r="AM16" s="50"/>
      <c r="AN16" s="109">
        <v>2</v>
      </c>
      <c r="AO16" s="109">
        <v>2</v>
      </c>
      <c r="AP16" s="40">
        <v>2</v>
      </c>
      <c r="AQ16" s="40"/>
      <c r="AR16" s="40"/>
      <c r="AS16" s="40">
        <v>2</v>
      </c>
      <c r="AT16" s="40"/>
      <c r="AU16" s="50"/>
      <c r="AV16" s="50"/>
      <c r="AW16" s="77">
        <f>SUM(Y16:AV16)</f>
        <v>36</v>
      </c>
      <c r="AX16" s="77"/>
      <c r="AY16" s="40"/>
      <c r="AZ16" s="40"/>
      <c r="BA16" s="40"/>
      <c r="BB16" s="40"/>
      <c r="BC16" s="40"/>
      <c r="BD16" s="40"/>
      <c r="BE16" s="40"/>
      <c r="BF16" s="3"/>
    </row>
    <row r="17" spans="1:58" ht="27" customHeight="1">
      <c r="A17" s="90"/>
      <c r="B17" s="54" t="s">
        <v>53</v>
      </c>
      <c r="C17" s="73" t="s">
        <v>54</v>
      </c>
      <c r="D17" s="44" t="s">
        <v>18</v>
      </c>
      <c r="E17" s="40"/>
      <c r="F17" s="40">
        <v>2</v>
      </c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40"/>
      <c r="M17" s="109">
        <v>2</v>
      </c>
      <c r="N17" s="40">
        <v>2</v>
      </c>
      <c r="O17" s="40">
        <v>4</v>
      </c>
      <c r="P17" s="40">
        <v>4</v>
      </c>
      <c r="Q17" s="40">
        <v>2</v>
      </c>
      <c r="R17" s="40">
        <v>2</v>
      </c>
      <c r="S17" s="40">
        <v>2</v>
      </c>
      <c r="T17" s="40"/>
      <c r="U17" s="40"/>
      <c r="V17" s="40"/>
      <c r="W17" s="77">
        <f>SUM(E17:V17)</f>
        <v>30</v>
      </c>
      <c r="X17" s="47"/>
      <c r="Y17" s="47">
        <v>4</v>
      </c>
      <c r="Z17" s="50">
        <v>4</v>
      </c>
      <c r="AA17" s="50">
        <v>4</v>
      </c>
      <c r="AB17" s="50">
        <v>4</v>
      </c>
      <c r="AC17" s="50">
        <v>4</v>
      </c>
      <c r="AD17" s="109">
        <v>4</v>
      </c>
      <c r="AE17" s="50">
        <v>4</v>
      </c>
      <c r="AF17" s="109">
        <v>4</v>
      </c>
      <c r="AG17" s="50">
        <v>4</v>
      </c>
      <c r="AH17" s="50">
        <v>4</v>
      </c>
      <c r="AI17" s="50">
        <v>4</v>
      </c>
      <c r="AJ17" s="50">
        <v>4</v>
      </c>
      <c r="AK17" s="50">
        <v>4</v>
      </c>
      <c r="AL17" s="50">
        <v>4</v>
      </c>
      <c r="AM17" s="50">
        <v>4</v>
      </c>
      <c r="AN17" s="109">
        <v>4</v>
      </c>
      <c r="AO17" s="109">
        <v>4</v>
      </c>
      <c r="AP17" s="50">
        <v>2</v>
      </c>
      <c r="AQ17" s="82">
        <v>18</v>
      </c>
      <c r="AR17" s="50"/>
      <c r="AS17" s="50"/>
      <c r="AT17" s="50"/>
      <c r="AU17" s="50"/>
      <c r="AV17" s="50"/>
      <c r="AW17" s="77">
        <f>SUM(X17:AV17)</f>
        <v>88</v>
      </c>
      <c r="AX17" s="77"/>
      <c r="AY17" s="40"/>
      <c r="AZ17" s="40"/>
      <c r="BA17" s="40"/>
      <c r="BB17" s="40"/>
      <c r="BC17" s="40"/>
      <c r="BD17" s="40"/>
      <c r="BE17" s="40"/>
      <c r="BF17" s="3"/>
    </row>
    <row r="18" spans="1:58" ht="19.5" customHeight="1">
      <c r="A18" s="90"/>
      <c r="B18" s="5" t="s">
        <v>55</v>
      </c>
      <c r="C18" s="74" t="s">
        <v>56</v>
      </c>
      <c r="D18" s="44" t="s">
        <v>18</v>
      </c>
      <c r="E18" s="39"/>
      <c r="F18" s="39"/>
      <c r="G18" s="39"/>
      <c r="H18" s="39"/>
      <c r="I18" s="40">
        <v>2</v>
      </c>
      <c r="J18" s="40">
        <v>4</v>
      </c>
      <c r="K18" s="40">
        <v>4</v>
      </c>
      <c r="L18" s="40"/>
      <c r="M18" s="109">
        <v>4</v>
      </c>
      <c r="N18" s="40">
        <v>2</v>
      </c>
      <c r="O18" s="40">
        <v>2</v>
      </c>
      <c r="P18" s="40">
        <v>2</v>
      </c>
      <c r="Q18" s="40">
        <v>4</v>
      </c>
      <c r="R18" s="40">
        <v>2</v>
      </c>
      <c r="S18" s="40">
        <v>2</v>
      </c>
      <c r="T18" s="40">
        <v>2</v>
      </c>
      <c r="U18" s="40">
        <v>2</v>
      </c>
      <c r="V18" s="40">
        <v>2</v>
      </c>
      <c r="W18" s="76">
        <f>SUM(I18:V18)</f>
        <v>34</v>
      </c>
      <c r="X18" s="47"/>
      <c r="Y18" s="47">
        <v>6</v>
      </c>
      <c r="Z18" s="47">
        <v>4</v>
      </c>
      <c r="AA18" s="47">
        <v>2</v>
      </c>
      <c r="AB18" s="47">
        <v>2</v>
      </c>
      <c r="AC18" s="47">
        <v>2</v>
      </c>
      <c r="AD18" s="110">
        <v>2</v>
      </c>
      <c r="AE18" s="47">
        <v>4</v>
      </c>
      <c r="AF18" s="110">
        <v>2</v>
      </c>
      <c r="AG18" s="47">
        <v>2</v>
      </c>
      <c r="AH18" s="47">
        <v>2</v>
      </c>
      <c r="AI18" s="47">
        <v>4</v>
      </c>
      <c r="AJ18" s="47">
        <v>2</v>
      </c>
      <c r="AK18" s="47">
        <v>2</v>
      </c>
      <c r="AL18" s="47">
        <v>2</v>
      </c>
      <c r="AM18" s="47"/>
      <c r="AN18" s="110">
        <v>4</v>
      </c>
      <c r="AO18" s="110">
        <v>4</v>
      </c>
      <c r="AP18" s="47">
        <v>1</v>
      </c>
      <c r="AQ18" s="47">
        <v>1</v>
      </c>
      <c r="AR18" s="47">
        <v>6</v>
      </c>
      <c r="AS18" s="47">
        <v>6</v>
      </c>
      <c r="AT18" s="47">
        <v>6</v>
      </c>
      <c r="AU18" s="47"/>
      <c r="AV18" s="50"/>
      <c r="AW18" s="77">
        <f>SUM(X18:AV18)</f>
        <v>66</v>
      </c>
      <c r="AX18" s="77"/>
      <c r="AY18" s="40"/>
      <c r="AZ18" s="40"/>
      <c r="BA18" s="40"/>
      <c r="BB18" s="40"/>
      <c r="BC18" s="40"/>
      <c r="BD18" s="40"/>
      <c r="BE18" s="53"/>
      <c r="BF18" s="3"/>
    </row>
    <row r="19" spans="1:58" ht="19.5" customHeight="1">
      <c r="A19" s="90"/>
      <c r="B19" s="10"/>
      <c r="C19" s="74" t="s">
        <v>60</v>
      </c>
      <c r="D19" s="44" t="s">
        <v>21</v>
      </c>
      <c r="E19" s="39"/>
      <c r="F19" s="39"/>
      <c r="G19" s="39"/>
      <c r="H19" s="39"/>
      <c r="I19" s="40"/>
      <c r="J19" s="40"/>
      <c r="K19" s="40"/>
      <c r="L19" s="40"/>
      <c r="M19" s="109"/>
      <c r="N19" s="40"/>
      <c r="O19" s="40">
        <v>2</v>
      </c>
      <c r="P19" s="40">
        <v>2</v>
      </c>
      <c r="Q19" s="40">
        <v>2</v>
      </c>
      <c r="R19" s="40">
        <v>2</v>
      </c>
      <c r="S19" s="40">
        <v>2</v>
      </c>
      <c r="T19" s="40">
        <v>2</v>
      </c>
      <c r="U19" s="40">
        <v>2</v>
      </c>
      <c r="V19" s="40"/>
      <c r="W19" s="76"/>
      <c r="X19" s="47"/>
      <c r="Y19" s="47"/>
      <c r="Z19" s="47"/>
      <c r="AA19" s="47"/>
      <c r="AB19" s="47"/>
      <c r="AC19" s="47"/>
      <c r="AD19" s="110"/>
      <c r="AE19" s="47"/>
      <c r="AF19" s="110"/>
      <c r="AG19" s="47"/>
      <c r="AH19" s="47"/>
      <c r="AI19" s="47">
        <v>2</v>
      </c>
      <c r="AJ19" s="47">
        <v>2</v>
      </c>
      <c r="AK19" s="47">
        <v>2</v>
      </c>
      <c r="AL19" s="47">
        <v>2</v>
      </c>
      <c r="AM19" s="47"/>
      <c r="AN19" s="110">
        <v>2</v>
      </c>
      <c r="AO19" s="110">
        <v>2</v>
      </c>
      <c r="AP19" s="47">
        <v>2</v>
      </c>
      <c r="AQ19" s="47">
        <v>2</v>
      </c>
      <c r="AR19" s="47">
        <v>2</v>
      </c>
      <c r="AS19" s="47">
        <v>2</v>
      </c>
      <c r="AT19" s="47"/>
      <c r="AU19" s="47"/>
      <c r="AV19" s="50"/>
      <c r="AW19" s="77"/>
      <c r="AX19" s="77"/>
      <c r="AY19" s="40"/>
      <c r="AZ19" s="40"/>
      <c r="BA19" s="40"/>
      <c r="BB19" s="40"/>
      <c r="BC19" s="40"/>
      <c r="BD19" s="40"/>
      <c r="BE19" s="53"/>
      <c r="BF19" s="3"/>
    </row>
    <row r="20" spans="1:58" ht="19.5" customHeight="1">
      <c r="A20" s="90"/>
      <c r="B20" s="10" t="s">
        <v>46</v>
      </c>
      <c r="C20" s="74" t="s">
        <v>45</v>
      </c>
      <c r="D20" s="44" t="s">
        <v>18</v>
      </c>
      <c r="E20" s="39"/>
      <c r="F20" s="39"/>
      <c r="G20" s="39"/>
      <c r="H20" s="39"/>
      <c r="I20" s="39"/>
      <c r="J20" s="39"/>
      <c r="K20" s="39"/>
      <c r="L20" s="39"/>
      <c r="M20" s="110"/>
      <c r="N20" s="39"/>
      <c r="O20" s="39"/>
      <c r="P20" s="39"/>
      <c r="Q20" s="39"/>
      <c r="R20" s="39"/>
      <c r="S20" s="39"/>
      <c r="T20" s="39"/>
      <c r="U20" s="39"/>
      <c r="V20" s="67"/>
      <c r="W20" s="78"/>
      <c r="X20" s="47"/>
      <c r="Y20" s="47"/>
      <c r="Z20" s="47">
        <v>4</v>
      </c>
      <c r="AA20" s="47">
        <v>4</v>
      </c>
      <c r="AB20" s="47">
        <v>4</v>
      </c>
      <c r="AC20" s="47">
        <v>4</v>
      </c>
      <c r="AD20" s="110">
        <v>4</v>
      </c>
      <c r="AE20" s="47">
        <v>2</v>
      </c>
      <c r="AF20" s="110">
        <v>4</v>
      </c>
      <c r="AG20" s="47">
        <v>4</v>
      </c>
      <c r="AH20" s="47">
        <v>4</v>
      </c>
      <c r="AI20" s="47">
        <v>4</v>
      </c>
      <c r="AJ20" s="47">
        <v>2</v>
      </c>
      <c r="AK20" s="47">
        <v>2</v>
      </c>
      <c r="AL20" s="47">
        <v>3</v>
      </c>
      <c r="AM20" s="47"/>
      <c r="AN20" s="110">
        <v>4</v>
      </c>
      <c r="AO20" s="110">
        <v>4</v>
      </c>
      <c r="AP20" s="47"/>
      <c r="AQ20" s="47">
        <v>6</v>
      </c>
      <c r="AR20" s="47">
        <v>8</v>
      </c>
      <c r="AS20" s="47">
        <v>8</v>
      </c>
      <c r="AT20" s="51">
        <v>8</v>
      </c>
      <c r="AU20" s="50">
        <v>6</v>
      </c>
      <c r="AV20" s="50">
        <v>11</v>
      </c>
      <c r="AW20" s="77">
        <f>SUM(X20:AV20)</f>
        <v>100</v>
      </c>
      <c r="AX20" s="77"/>
      <c r="AY20" s="40"/>
      <c r="AZ20" s="40"/>
      <c r="BA20" s="40"/>
      <c r="BB20" s="40"/>
      <c r="BC20" s="40"/>
      <c r="BD20" s="40"/>
      <c r="BE20" s="53"/>
      <c r="BF20" s="3"/>
    </row>
    <row r="21" spans="1:58" ht="31.5" customHeight="1">
      <c r="A21" s="95"/>
      <c r="B21" s="55" t="s">
        <v>63</v>
      </c>
      <c r="C21" s="86" t="s">
        <v>57</v>
      </c>
      <c r="D21" s="44" t="s">
        <v>18</v>
      </c>
      <c r="E21" s="39"/>
      <c r="F21" s="39">
        <v>4</v>
      </c>
      <c r="G21" s="39">
        <v>4</v>
      </c>
      <c r="H21" s="39">
        <v>6</v>
      </c>
      <c r="I21" s="39">
        <v>4</v>
      </c>
      <c r="J21" s="39">
        <v>2</v>
      </c>
      <c r="K21" s="39">
        <v>2</v>
      </c>
      <c r="L21" s="39">
        <v>4</v>
      </c>
      <c r="M21" s="110"/>
      <c r="N21" s="39">
        <v>2</v>
      </c>
      <c r="O21" s="39"/>
      <c r="P21" s="39">
        <v>2</v>
      </c>
      <c r="Q21" s="39">
        <v>2</v>
      </c>
      <c r="R21" s="39">
        <v>2</v>
      </c>
      <c r="S21" s="39">
        <v>2</v>
      </c>
      <c r="T21" s="39">
        <v>2</v>
      </c>
      <c r="U21" s="39">
        <v>8</v>
      </c>
      <c r="V21" s="67">
        <v>4</v>
      </c>
      <c r="W21" s="78">
        <f>SUM(E21:V21)</f>
        <v>50</v>
      </c>
      <c r="X21" s="47"/>
      <c r="Y21" s="47"/>
      <c r="Z21" s="47"/>
      <c r="AA21" s="47"/>
      <c r="AB21" s="39"/>
      <c r="AC21" s="39"/>
      <c r="AD21" s="110"/>
      <c r="AE21" s="47"/>
      <c r="AF21" s="110"/>
      <c r="AG21" s="47"/>
      <c r="AH21" s="47"/>
      <c r="AI21" s="47"/>
      <c r="AJ21" s="47"/>
      <c r="AK21" s="47"/>
      <c r="AL21" s="47"/>
      <c r="AM21" s="47"/>
      <c r="AN21" s="110"/>
      <c r="AO21" s="110"/>
      <c r="AP21" s="39"/>
      <c r="AQ21" s="42"/>
      <c r="AR21" s="42"/>
      <c r="AS21" s="42"/>
      <c r="AT21" s="42"/>
      <c r="AU21" s="47"/>
      <c r="AV21" s="50"/>
      <c r="AW21" s="77"/>
      <c r="AX21" s="77"/>
      <c r="AY21" s="40"/>
      <c r="AZ21" s="40"/>
      <c r="BA21" s="40"/>
      <c r="BB21" s="40"/>
      <c r="BC21" s="40"/>
      <c r="BD21" s="40"/>
      <c r="BE21" s="53"/>
      <c r="BF21" s="3"/>
    </row>
    <row r="22" spans="1:58" ht="19.5" customHeight="1">
      <c r="A22" s="95"/>
      <c r="B22" s="84"/>
      <c r="C22" s="87" t="s">
        <v>58</v>
      </c>
      <c r="D22" s="85" t="s">
        <v>18</v>
      </c>
      <c r="E22" s="39"/>
      <c r="F22" s="39">
        <v>4</v>
      </c>
      <c r="G22" s="39">
        <v>4</v>
      </c>
      <c r="H22" s="39">
        <v>4</v>
      </c>
      <c r="I22" s="39">
        <v>4</v>
      </c>
      <c r="J22" s="39">
        <v>2</v>
      </c>
      <c r="K22" s="39"/>
      <c r="L22" s="39">
        <v>2</v>
      </c>
      <c r="M22" s="110">
        <v>2</v>
      </c>
      <c r="N22" s="39"/>
      <c r="O22" s="39">
        <v>2</v>
      </c>
      <c r="P22" s="39">
        <v>2</v>
      </c>
      <c r="Q22" s="39">
        <v>2</v>
      </c>
      <c r="R22" s="39">
        <v>2</v>
      </c>
      <c r="S22" s="39">
        <v>2</v>
      </c>
      <c r="T22" s="39">
        <v>6</v>
      </c>
      <c r="U22" s="39">
        <v>6</v>
      </c>
      <c r="V22" s="67">
        <v>6</v>
      </c>
      <c r="W22" s="78">
        <f>SUM(E22:V22)</f>
        <v>50</v>
      </c>
      <c r="X22" s="47"/>
      <c r="Y22" s="47"/>
      <c r="Z22" s="47"/>
      <c r="AA22" s="47"/>
      <c r="AB22" s="39"/>
      <c r="AC22" s="39"/>
      <c r="AD22" s="110"/>
      <c r="AE22" s="47"/>
      <c r="AF22" s="110"/>
      <c r="AG22" s="47"/>
      <c r="AH22" s="47"/>
      <c r="AI22" s="47"/>
      <c r="AJ22" s="47"/>
      <c r="AK22" s="47"/>
      <c r="AL22" s="47"/>
      <c r="AM22" s="47"/>
      <c r="AN22" s="110"/>
      <c r="AO22" s="110"/>
      <c r="AP22" s="39"/>
      <c r="AQ22" s="42"/>
      <c r="AR22" s="45"/>
      <c r="AS22" s="45"/>
      <c r="AT22" s="45"/>
      <c r="AU22" s="47"/>
      <c r="AV22" s="50"/>
      <c r="AW22" s="77"/>
      <c r="AX22" s="77"/>
      <c r="AY22" s="40"/>
      <c r="AZ22" s="40"/>
      <c r="BA22" s="40"/>
      <c r="BB22" s="40"/>
      <c r="BC22" s="40"/>
      <c r="BD22" s="40"/>
      <c r="BE22" s="53"/>
      <c r="BF22" s="3"/>
    </row>
    <row r="23" spans="1:58" ht="38.25" customHeight="1">
      <c r="A23" s="90"/>
      <c r="B23" s="55" t="s">
        <v>62</v>
      </c>
      <c r="C23" s="75" t="s">
        <v>59</v>
      </c>
      <c r="D23" s="40" t="s">
        <v>18</v>
      </c>
      <c r="E23" s="39"/>
      <c r="F23" s="39"/>
      <c r="G23" s="39"/>
      <c r="H23" s="39"/>
      <c r="I23" s="39"/>
      <c r="J23" s="39"/>
      <c r="K23" s="39"/>
      <c r="L23" s="39"/>
      <c r="M23" s="110"/>
      <c r="N23" s="39"/>
      <c r="O23" s="39"/>
      <c r="P23" s="39"/>
      <c r="Q23" s="39"/>
      <c r="R23" s="39"/>
      <c r="S23" s="39"/>
      <c r="T23" s="39"/>
      <c r="U23" s="39"/>
      <c r="V23" s="67"/>
      <c r="W23" s="78"/>
      <c r="X23" s="47"/>
      <c r="Y23" s="47"/>
      <c r="Z23" s="47"/>
      <c r="AA23" s="47"/>
      <c r="AB23" s="39"/>
      <c r="AC23" s="39"/>
      <c r="AD23" s="110">
        <v>2</v>
      </c>
      <c r="AE23" s="47">
        <v>4</v>
      </c>
      <c r="AF23" s="110">
        <v>2</v>
      </c>
      <c r="AG23" s="47">
        <v>2</v>
      </c>
      <c r="AH23" s="47"/>
      <c r="AI23" s="47"/>
      <c r="AJ23" s="47">
        <v>2</v>
      </c>
      <c r="AK23" s="47">
        <v>2</v>
      </c>
      <c r="AL23" s="47"/>
      <c r="AM23" s="47">
        <v>2</v>
      </c>
      <c r="AN23" s="110">
        <v>7</v>
      </c>
      <c r="AO23" s="110">
        <v>6</v>
      </c>
      <c r="AP23" s="39"/>
      <c r="AQ23" s="39">
        <v>2</v>
      </c>
      <c r="AR23" s="39">
        <v>6</v>
      </c>
      <c r="AS23" s="39">
        <v>7</v>
      </c>
      <c r="AT23" s="39">
        <v>7</v>
      </c>
      <c r="AU23" s="47">
        <v>5</v>
      </c>
      <c r="AV23" s="47">
        <v>9</v>
      </c>
      <c r="AW23" s="77">
        <f>SUM(X23:AV23)</f>
        <v>65</v>
      </c>
      <c r="AX23" s="77"/>
      <c r="AY23" s="40"/>
      <c r="AZ23" s="40"/>
      <c r="BA23" s="40"/>
      <c r="BB23" s="40"/>
      <c r="BC23" s="40"/>
      <c r="BD23" s="40"/>
      <c r="BE23" s="53"/>
      <c r="BF23" s="3"/>
    </row>
    <row r="24" spans="1:58" ht="45" customHeight="1">
      <c r="A24" s="90"/>
      <c r="B24" s="4"/>
      <c r="C24" s="73" t="s">
        <v>20</v>
      </c>
      <c r="D24" s="46"/>
      <c r="E24" s="39">
        <f aca="true" t="shared" si="0" ref="E24:N24">SUM(E8:E23)</f>
        <v>12</v>
      </c>
      <c r="F24" s="39">
        <f t="shared" si="0"/>
        <v>36</v>
      </c>
      <c r="G24" s="39">
        <f t="shared" si="0"/>
        <v>36</v>
      </c>
      <c r="H24" s="39">
        <f t="shared" si="0"/>
        <v>36</v>
      </c>
      <c r="I24" s="39">
        <f t="shared" si="0"/>
        <v>36</v>
      </c>
      <c r="J24" s="39">
        <f t="shared" si="0"/>
        <v>36</v>
      </c>
      <c r="K24" s="39">
        <f t="shared" si="0"/>
        <v>36</v>
      </c>
      <c r="L24" s="39">
        <f>L8+L9+L10+L11+L12+L13+L14+L15+L17+L16+L18+L20+L21+L22+L23</f>
        <v>36</v>
      </c>
      <c r="M24" s="110">
        <f t="shared" si="0"/>
        <v>36</v>
      </c>
      <c r="N24" s="39">
        <f t="shared" si="0"/>
        <v>36</v>
      </c>
      <c r="O24" s="39">
        <f>O8+O9+O10+O11+O12+O13+O14+O15+O16+O17+O18+O20+O21+O22</f>
        <v>36</v>
      </c>
      <c r="P24" s="39">
        <v>36</v>
      </c>
      <c r="Q24" s="39">
        <v>36</v>
      </c>
      <c r="R24" s="39">
        <v>36</v>
      </c>
      <c r="S24" s="39">
        <v>36</v>
      </c>
      <c r="T24" s="39">
        <v>36</v>
      </c>
      <c r="U24" s="39">
        <f>U8+U10+U11+U12+U13+U14+U17+U18+U21+U22</f>
        <v>36</v>
      </c>
      <c r="V24" s="47">
        <f>V8+V10+V9+V11+V12+V13+V14+V15+V17+V18+V19+V21+V22+V23</f>
        <v>24</v>
      </c>
      <c r="W24" s="78">
        <f>SUM(W8:W23)</f>
        <v>612</v>
      </c>
      <c r="X24" s="47">
        <f aca="true" t="shared" si="1" ref="X24:AV24">SUM(X8:X23)</f>
        <v>6</v>
      </c>
      <c r="Y24" s="47">
        <f>Y8+Y9+Y10+Y11+Y12+Y13+Y14+Y15+Y16+Y17+Y18+Y20+Y21+Y22+Y23</f>
        <v>36</v>
      </c>
      <c r="Z24" s="47">
        <f t="shared" si="1"/>
        <v>36</v>
      </c>
      <c r="AA24" s="47">
        <f t="shared" si="1"/>
        <v>36</v>
      </c>
      <c r="AB24" s="47">
        <f t="shared" si="1"/>
        <v>36</v>
      </c>
      <c r="AC24" s="47">
        <f t="shared" si="1"/>
        <v>36</v>
      </c>
      <c r="AD24" s="112">
        <f t="shared" si="1"/>
        <v>36</v>
      </c>
      <c r="AE24" s="51">
        <f t="shared" si="1"/>
        <v>36</v>
      </c>
      <c r="AF24" s="112">
        <f t="shared" si="1"/>
        <v>36</v>
      </c>
      <c r="AG24" s="51">
        <f t="shared" si="1"/>
        <v>36</v>
      </c>
      <c r="AH24" s="51">
        <f t="shared" si="1"/>
        <v>36</v>
      </c>
      <c r="AI24" s="51">
        <f>AI8+AI9+AI10+AI11+AI12+AI13+AI14+AI15+AI16+AI17+AI18+AI20+AI21+AI22+AI23</f>
        <v>36</v>
      </c>
      <c r="AJ24" s="51">
        <f>AJ8+AJ9+AJ10+AJ11+AJ12+AJ13+AJ14+AJ15+AJ16+AJ17+AJ18+AJ20+AJ21+AJ22+AJ23</f>
        <v>36</v>
      </c>
      <c r="AK24" s="51">
        <f>AK8+AK9+AK10+AK11+AK12+AK13+AK14+AK15+AK16+AK17+AK18+AK20+AK23</f>
        <v>36</v>
      </c>
      <c r="AL24" s="51">
        <f>AL8+AL9+AL10+AL11+AL12+AL13+AL14+AL15+AL16+AL17+AL18+AL20+AL21+AL22+AL23</f>
        <v>36</v>
      </c>
      <c r="AM24" s="51">
        <f t="shared" si="1"/>
        <v>36</v>
      </c>
      <c r="AN24" s="112">
        <f>AN8+AN9+AN10+AN11+AN12+AN13+AN14+AN15+AN16+AN17+AN18+AN20+AN21+AN22+AN23</f>
        <v>36</v>
      </c>
      <c r="AO24" s="112">
        <f>AO8+AO9+AO10+AO11+AO12+AO13+AO14+AO15+AO16+AO17+AO18+AO20+AO21+AO22+AO23</f>
        <v>36</v>
      </c>
      <c r="AP24" s="42">
        <f>AP8+AP9+AP10+AP11+AP12+AP13+AP14+AP15+AP16+AP17+AP18+AP20+AP21+AP22+AP23</f>
        <v>36</v>
      </c>
      <c r="AQ24" s="42">
        <f>AQ8+AQ9+AQ10+AQ11+AQ12+AQ13+AQ14+AQ15+AQ16+AQ17+AQ18+AQ20+AQ21+AQ22+AQ23</f>
        <v>36</v>
      </c>
      <c r="AR24" s="42">
        <f>AR8+AR9+AR10+AR11+AR12+AR13+AR14+AR15+AR16+AR17+AR18+AR20+AR21+AR22+AR23</f>
        <v>36</v>
      </c>
      <c r="AS24" s="42">
        <f>AS8+AS9+AS10+AS11+AS12+AS13+AS14+AS15+AS16+AS17+AS18+AS20+AS21+AS22+AS23</f>
        <v>36</v>
      </c>
      <c r="AT24" s="42">
        <f t="shared" si="1"/>
        <v>36</v>
      </c>
      <c r="AU24" s="51">
        <f t="shared" si="1"/>
        <v>36</v>
      </c>
      <c r="AV24" s="52">
        <f t="shared" si="1"/>
        <v>30</v>
      </c>
      <c r="AW24" s="77">
        <f>SUM(X24:AV24)</f>
        <v>864</v>
      </c>
      <c r="AX24" s="77"/>
      <c r="AY24" s="40"/>
      <c r="AZ24" s="40"/>
      <c r="BA24" s="40"/>
      <c r="BB24" s="40"/>
      <c r="BC24" s="40"/>
      <c r="BD24" s="40"/>
      <c r="BE24" s="40"/>
      <c r="BF24" s="3"/>
    </row>
    <row r="25" spans="1:58" ht="21" customHeight="1">
      <c r="A25" s="90"/>
      <c r="B25" s="4"/>
      <c r="C25" s="73" t="s">
        <v>21</v>
      </c>
      <c r="D25" s="41"/>
      <c r="E25" s="39"/>
      <c r="F25" s="39"/>
      <c r="G25" s="39"/>
      <c r="H25" s="39"/>
      <c r="I25" s="39"/>
      <c r="J25" s="39"/>
      <c r="K25" s="39"/>
      <c r="L25" s="39"/>
      <c r="M25" s="110"/>
      <c r="N25" s="39"/>
      <c r="O25" s="39"/>
      <c r="P25" s="39"/>
      <c r="Q25" s="39"/>
      <c r="R25" s="39"/>
      <c r="S25" s="39"/>
      <c r="T25" s="39"/>
      <c r="U25" s="39"/>
      <c r="V25" s="68"/>
      <c r="W25" s="79"/>
      <c r="X25" s="47"/>
      <c r="Y25" s="47"/>
      <c r="Z25" s="47"/>
      <c r="AA25" s="47"/>
      <c r="AB25" s="39"/>
      <c r="AC25" s="39"/>
      <c r="AD25" s="110"/>
      <c r="AE25" s="47"/>
      <c r="AF25" s="110"/>
      <c r="AG25" s="47"/>
      <c r="AH25" s="47"/>
      <c r="AI25" s="47"/>
      <c r="AJ25" s="47"/>
      <c r="AK25" s="47"/>
      <c r="AL25" s="47"/>
      <c r="AM25" s="47"/>
      <c r="AN25" s="110"/>
      <c r="AO25" s="110"/>
      <c r="AP25" s="47"/>
      <c r="AQ25" s="47"/>
      <c r="AR25" s="47"/>
      <c r="AS25" s="47"/>
      <c r="AT25" s="47"/>
      <c r="AU25" s="47"/>
      <c r="AV25" s="47"/>
      <c r="AW25" s="77"/>
      <c r="AX25" s="77"/>
      <c r="AY25" s="40"/>
      <c r="AZ25" s="40"/>
      <c r="BA25" s="40"/>
      <c r="BB25" s="40"/>
      <c r="BC25" s="40"/>
      <c r="BD25" s="40"/>
      <c r="BE25" s="40"/>
      <c r="BF25" s="3"/>
    </row>
    <row r="26" spans="1:58" ht="16.5" customHeight="1">
      <c r="A26" s="90"/>
      <c r="B26" s="3"/>
      <c r="C26" s="83" t="s">
        <v>47</v>
      </c>
      <c r="D26" s="41"/>
      <c r="E26" s="40"/>
      <c r="F26" s="40"/>
      <c r="G26" s="40"/>
      <c r="H26" s="40"/>
      <c r="I26" s="40"/>
      <c r="J26" s="40"/>
      <c r="K26" s="40"/>
      <c r="L26" s="40"/>
      <c r="M26" s="109"/>
      <c r="N26" s="40"/>
      <c r="O26" s="40"/>
      <c r="P26" s="40"/>
      <c r="Q26" s="40"/>
      <c r="R26" s="40"/>
      <c r="S26" s="40"/>
      <c r="T26" s="40"/>
      <c r="U26" s="40"/>
      <c r="V26" s="50"/>
      <c r="W26" s="79"/>
      <c r="X26" s="63"/>
      <c r="Y26" s="63"/>
      <c r="Z26" s="63"/>
      <c r="AA26" s="63"/>
      <c r="AB26" s="64"/>
      <c r="AC26" s="64"/>
      <c r="AD26" s="113"/>
      <c r="AE26" s="63"/>
      <c r="AF26" s="113"/>
      <c r="AG26" s="63"/>
      <c r="AH26" s="63"/>
      <c r="AI26" s="63"/>
      <c r="AJ26" s="63"/>
      <c r="AK26" s="63"/>
      <c r="AL26" s="63"/>
      <c r="AM26" s="63"/>
      <c r="AN26" s="113"/>
      <c r="AO26" s="113"/>
      <c r="AP26" s="64"/>
      <c r="AQ26" s="64"/>
      <c r="AR26" s="64"/>
      <c r="AS26" s="64"/>
      <c r="AT26" s="64"/>
      <c r="AU26" s="63"/>
      <c r="AV26" s="65"/>
      <c r="AW26" s="77"/>
      <c r="AX26" s="77"/>
      <c r="AY26" s="40"/>
      <c r="AZ26" s="40"/>
      <c r="BA26" s="40"/>
      <c r="BB26" s="40"/>
      <c r="BC26" s="40"/>
      <c r="BD26" s="40"/>
      <c r="BE26" s="40"/>
      <c r="BF26" s="3"/>
    </row>
    <row r="27" spans="1:58" ht="15.75" customHeight="1">
      <c r="A27" s="95"/>
      <c r="B27" s="15"/>
      <c r="C27" s="12"/>
      <c r="D27" s="1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0"/>
    </row>
    <row r="28" spans="1:58" ht="14.25" customHeight="1">
      <c r="A28" s="95"/>
      <c r="B28" s="15"/>
      <c r="C28" s="12" t="s">
        <v>50</v>
      </c>
      <c r="D28" s="11" t="s">
        <v>24</v>
      </c>
      <c r="E28" s="16"/>
      <c r="F28" s="16"/>
      <c r="G28" s="16"/>
      <c r="H28" s="16"/>
      <c r="I28" s="21"/>
      <c r="J28" s="16"/>
      <c r="K28" s="16"/>
      <c r="L28" s="16"/>
      <c r="M28" s="16"/>
      <c r="N28" s="16"/>
      <c r="O28" s="16"/>
      <c r="P28" s="16"/>
      <c r="Q28" s="16"/>
      <c r="R28" s="16"/>
      <c r="S28" s="21"/>
      <c r="T28" s="22"/>
      <c r="U28" s="22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21"/>
      <c r="AK28" s="21"/>
      <c r="AL28" s="21"/>
      <c r="AM28" s="22"/>
      <c r="AN28" s="15"/>
      <c r="AO28" s="15"/>
      <c r="AP28" s="15"/>
      <c r="AQ28" s="22"/>
      <c r="AR28" s="21"/>
      <c r="AS28" s="21"/>
      <c r="AT28" s="22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0"/>
    </row>
    <row r="29" spans="1:58" ht="17.25" customHeight="1" hidden="1">
      <c r="A29" s="95"/>
      <c r="B29" s="15"/>
      <c r="C29" s="2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0"/>
    </row>
    <row r="30" spans="1:58" ht="15.75" customHeight="1" hidden="1">
      <c r="A30" s="95"/>
      <c r="B30" s="19"/>
      <c r="C30" s="23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21"/>
      <c r="AK30" s="21"/>
      <c r="AL30" s="21"/>
      <c r="AM30" s="21"/>
      <c r="AN30" s="16"/>
      <c r="AO30" s="16"/>
      <c r="AP30" s="16"/>
      <c r="AQ30" s="21"/>
      <c r="AR30" s="21"/>
      <c r="AS30" s="22"/>
      <c r="AT30" s="22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0"/>
    </row>
    <row r="31" spans="1:58" ht="17.25" customHeight="1" hidden="1">
      <c r="A31" s="95"/>
      <c r="B31" s="19"/>
      <c r="C31" s="2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5"/>
      <c r="AN31" s="15"/>
      <c r="AO31" s="15"/>
      <c r="AP31" s="15"/>
      <c r="AQ31" s="15"/>
      <c r="AR31" s="16"/>
      <c r="AS31" s="16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0"/>
    </row>
    <row r="32" spans="1:58" ht="16.5" customHeight="1" hidden="1">
      <c r="A32" s="95"/>
      <c r="B32" s="19"/>
      <c r="C32" s="2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4"/>
      <c r="AK32" s="24"/>
      <c r="AL32" s="24"/>
      <c r="AM32" s="24"/>
      <c r="AN32" s="16"/>
      <c r="AO32" s="16"/>
      <c r="AP32" s="16"/>
      <c r="AQ32" s="16"/>
      <c r="AR32" s="16"/>
      <c r="AS32" s="16"/>
      <c r="AT32" s="16"/>
      <c r="AU32" s="16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0"/>
    </row>
    <row r="33" spans="1:58" ht="18" customHeight="1" hidden="1">
      <c r="A33" s="95"/>
      <c r="B33" s="25"/>
      <c r="C33" s="23"/>
      <c r="D33" s="1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5"/>
      <c r="AW33" s="15"/>
      <c r="AX33" s="15"/>
      <c r="AY33" s="15"/>
      <c r="AZ33" s="15"/>
      <c r="BA33" s="15"/>
      <c r="BB33" s="15"/>
      <c r="BC33" s="16"/>
      <c r="BD33" s="15"/>
      <c r="BE33" s="16"/>
      <c r="BF33" s="10"/>
    </row>
    <row r="34" spans="1:58" ht="20.25" customHeight="1" hidden="1">
      <c r="A34" s="95"/>
      <c r="B34" s="25"/>
      <c r="C34" s="26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5"/>
      <c r="U34" s="15"/>
      <c r="V34" s="16"/>
      <c r="W34" s="1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4"/>
      <c r="AK34" s="24"/>
      <c r="AL34" s="24"/>
      <c r="AM34" s="24"/>
      <c r="AN34" s="27"/>
      <c r="AO34" s="27"/>
      <c r="AP34" s="27"/>
      <c r="AQ34" s="28"/>
      <c r="AR34" s="28"/>
      <c r="AS34" s="28"/>
      <c r="AT34" s="28"/>
      <c r="AU34" s="27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8"/>
    </row>
    <row r="35" spans="1:58" ht="18.75" customHeight="1" hidden="1">
      <c r="A35" s="95"/>
      <c r="B35" s="19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5"/>
      <c r="U35" s="15"/>
      <c r="V35" s="16"/>
      <c r="W35" s="16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0"/>
    </row>
    <row r="36" spans="1:58" ht="29.25" customHeight="1" hidden="1">
      <c r="A36" s="95"/>
      <c r="B36" s="19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0"/>
    </row>
    <row r="37" spans="1:58" ht="16.5" customHeight="1" hidden="1">
      <c r="A37" s="95"/>
      <c r="B37" s="19"/>
      <c r="C37" s="23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7"/>
      <c r="AT37" s="17"/>
      <c r="AU37" s="17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0"/>
    </row>
    <row r="38" spans="1:58" ht="15.75" customHeight="1" hidden="1">
      <c r="A38" s="95"/>
      <c r="B38" s="19"/>
      <c r="C38" s="20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5"/>
      <c r="AN38" s="15"/>
      <c r="AO38" s="15"/>
      <c r="AP38" s="15"/>
      <c r="AQ38" s="15"/>
      <c r="AR38" s="16"/>
      <c r="AS38" s="16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8"/>
    </row>
    <row r="39" spans="1:58" ht="19.5" customHeight="1" hidden="1">
      <c r="A39" s="95"/>
      <c r="B39" s="19"/>
      <c r="C39" s="20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6"/>
      <c r="W39" s="16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6"/>
      <c r="AR39" s="16"/>
      <c r="AS39" s="16"/>
      <c r="AT39" s="16"/>
      <c r="AU39" s="17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8"/>
    </row>
    <row r="40" spans="1:58" ht="15.75" hidden="1">
      <c r="A40" s="95"/>
      <c r="B40" s="17"/>
      <c r="C40" s="2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5"/>
      <c r="W40" s="15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5"/>
      <c r="AS40" s="15"/>
      <c r="AT40" s="16"/>
      <c r="AU40" s="16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0"/>
    </row>
    <row r="41" spans="1:58" ht="35.25" customHeight="1" hidden="1">
      <c r="A41" s="95"/>
      <c r="B41" s="29"/>
      <c r="C41" s="23"/>
      <c r="D41" s="2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6"/>
    </row>
    <row r="42" spans="1:58" ht="17.25" customHeight="1" hidden="1">
      <c r="A42" s="95"/>
      <c r="B42" s="18"/>
      <c r="C42" s="30"/>
      <c r="D42" s="3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5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6"/>
    </row>
    <row r="43" spans="1:58" ht="28.5" customHeight="1" hidden="1">
      <c r="A43" s="95"/>
      <c r="B43" s="18"/>
      <c r="C43" s="30"/>
      <c r="D43" s="3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15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9"/>
    </row>
    <row r="44" spans="1:58" ht="27" customHeight="1">
      <c r="A44" s="13"/>
      <c r="B44" s="11"/>
      <c r="C44" s="12" t="s">
        <v>48</v>
      </c>
      <c r="D44" s="7" t="s">
        <v>49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0"/>
      <c r="U44" s="10"/>
      <c r="V44" s="7"/>
      <c r="W44" s="7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0"/>
      <c r="AN44" s="10"/>
      <c r="AO44" s="10"/>
      <c r="AP44" s="10"/>
      <c r="AQ44" s="10"/>
      <c r="AR44" s="6"/>
      <c r="AS44" s="6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7"/>
    </row>
    <row r="45" spans="1:58" ht="15.75" hidden="1">
      <c r="A45" s="13"/>
      <c r="B45" s="11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  <c r="AN45" s="7"/>
      <c r="AO45" s="7"/>
      <c r="AP45" s="7"/>
      <c r="AQ45" s="7"/>
      <c r="AR45" s="7"/>
      <c r="AS45" s="7"/>
      <c r="AT45" s="7"/>
      <c r="AU45" s="7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7"/>
    </row>
    <row r="46" spans="1:58" ht="15.75" hidden="1">
      <c r="A46" s="1"/>
      <c r="B46" s="7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0"/>
      <c r="BE46" s="7"/>
      <c r="BF46" s="7"/>
    </row>
    <row r="47" spans="1:58" ht="15.75" hidden="1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10"/>
      <c r="BE47" s="7"/>
      <c r="BF47" s="7"/>
    </row>
    <row r="48" spans="1:58" ht="15.75" hidden="1">
      <c r="A48" s="1"/>
      <c r="B48" s="93"/>
      <c r="C48" s="93"/>
      <c r="D48" s="9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7"/>
      <c r="W48" s="7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7"/>
      <c r="AW48" s="7"/>
      <c r="AX48" s="7"/>
      <c r="AY48" s="7"/>
      <c r="AZ48" s="7"/>
      <c r="BA48" s="7"/>
      <c r="BB48" s="7"/>
      <c r="BC48" s="7"/>
      <c r="BD48" s="10"/>
      <c r="BE48" s="7"/>
      <c r="BF48" s="7"/>
    </row>
    <row r="49" spans="1:58" ht="30" customHeight="1" hidden="1">
      <c r="A49" s="1"/>
      <c r="B49" s="94"/>
      <c r="C49" s="94"/>
      <c r="D49" s="9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ht="15.75" hidden="1">
      <c r="A50" s="1"/>
      <c r="B50" s="92"/>
      <c r="C50" s="92"/>
      <c r="D50" s="9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ht="15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.75" hidden="1">
      <c r="A52" s="1"/>
      <c r="B52" s="1"/>
      <c r="C52" s="12" t="s">
        <v>25</v>
      </c>
      <c r="D52" s="7" t="s">
        <v>26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</sheetData>
  <sheetProtection/>
  <mergeCells count="22">
    <mergeCell ref="AB5:AD5"/>
    <mergeCell ref="AN5:AQ5"/>
    <mergeCell ref="B5:B7"/>
    <mergeCell ref="C5:C7"/>
    <mergeCell ref="BA5:BD5"/>
    <mergeCell ref="BF5:BF7"/>
    <mergeCell ref="E6:BE6"/>
    <mergeCell ref="D5:D7"/>
    <mergeCell ref="F5:H5"/>
    <mergeCell ref="AW5:AY5"/>
    <mergeCell ref="AJ5:AL5"/>
    <mergeCell ref="W5:Z5"/>
    <mergeCell ref="J5:M5"/>
    <mergeCell ref="A5:A7"/>
    <mergeCell ref="AS5:AU5"/>
    <mergeCell ref="S5:U5"/>
    <mergeCell ref="B50:D50"/>
    <mergeCell ref="B48:D48"/>
    <mergeCell ref="B49:D49"/>
    <mergeCell ref="A8:A43"/>
    <mergeCell ref="O5:Q5"/>
    <mergeCell ref="AF5:AH5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2022-03-22T06:19:01Z</dcterms:modified>
  <cp:category/>
  <cp:version/>
  <cp:contentType/>
  <cp:contentStatus/>
</cp:coreProperties>
</file>