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tabRatio="5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<sst xmlns="http://schemas.openxmlformats.org/spreadsheetml/2006/main" count="98" uniqueCount="76">
  <si>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</si>
  <si>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</si>
  <si>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</si>
  <si>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</si>
  <si>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</si>
  <si>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</si>
  <si>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</si>
  <si>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</si>
  <si>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</si>
  <si>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</si>
  <si>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</si>
  <si>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</si>
  <si>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</si>
  <si>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</si>
  <si>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</si>
  <si>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</si>
  <si>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</si>
  <si>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</si>
  <si>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обязательная</t>
  </si>
  <si>
    <t>самостоятельная</t>
  </si>
  <si>
    <t>Физическая культура</t>
  </si>
  <si>
    <t>Профессиональные модули</t>
  </si>
  <si>
    <t>Профессиональный цикл</t>
  </si>
  <si>
    <t>П.00</t>
  </si>
  <si>
    <t>ПМ.00</t>
  </si>
  <si>
    <t>УП.03</t>
  </si>
  <si>
    <t>ПП.03</t>
  </si>
  <si>
    <t>ПМ.03</t>
  </si>
  <si>
    <t>28 июл-3 авг</t>
  </si>
  <si>
    <t>1 сен-7 сен</t>
  </si>
  <si>
    <t>Всего часов в неделю</t>
  </si>
  <si>
    <t>Обязательная аудиторная нагрузка</t>
  </si>
  <si>
    <t>Самостоятельная работа</t>
  </si>
  <si>
    <t>УТВЕРЖДАЮ</t>
  </si>
  <si>
    <t>Головко А.П.</t>
  </si>
  <si>
    <t xml:space="preserve">Заместитель директора по УПР      </t>
  </si>
  <si>
    <t>Р.Р. Мунасыпов</t>
  </si>
  <si>
    <t>Директор ГАПОУ "Шарлыкский технический техникум"</t>
  </si>
  <si>
    <t>Ремонт и наладка электродвигателей, генераторов, трансформаторов, пускорегулирующей и защитной аппаратуры</t>
  </si>
  <si>
    <t>ПМ.04</t>
  </si>
  <si>
    <t>Монтаж и обслуживание воздушных линий электропередач напряжением 0,4кВ и 10 кВ</t>
  </si>
  <si>
    <t>МДК.04.01</t>
  </si>
  <si>
    <t>Технологии монтажа и технического обслуживания воздушных линий электропередач напряжением0,4кВ и 10 кВ</t>
  </si>
  <si>
    <t>УП.04</t>
  </si>
  <si>
    <t>ПП.04</t>
  </si>
  <si>
    <t>ПМ.05</t>
  </si>
  <si>
    <t>Транспортировка грузов</t>
  </si>
  <si>
    <t>МДК.05.01</t>
  </si>
  <si>
    <t>Теоретическая подготовка водителей автомобилей категории "С"</t>
  </si>
  <si>
    <t>УП.05</t>
  </si>
  <si>
    <t>ФК</t>
  </si>
  <si>
    <t>МДК.03.01</t>
  </si>
  <si>
    <t>Технология наладки электродвигателей, генераторов, трансформаторов, пускорегулирующей и защитной аппаратуры</t>
  </si>
  <si>
    <t>Технология капитального ремонта электродвигателей, генераторов, трансформаторов</t>
  </si>
  <si>
    <t>МДК.03.02</t>
  </si>
  <si>
    <t>ПП.05</t>
  </si>
  <si>
    <t>Заместитель по ООД</t>
  </si>
  <si>
    <t>Н.Б.Бледных</t>
  </si>
  <si>
    <t>Группа № 58 3 курс</t>
  </si>
  <si>
    <t>29 авг-4 сен</t>
  </si>
  <si>
    <t>26 сен- 2 окт</t>
  </si>
  <si>
    <t>31 окт - 6 ноя</t>
  </si>
  <si>
    <t>28 нояб-4 дек</t>
  </si>
  <si>
    <t>26 дек-1 янв</t>
  </si>
  <si>
    <t>30 янв -5 фев</t>
  </si>
  <si>
    <t>27 фев-5 мар</t>
  </si>
  <si>
    <t>27 мар-2 апр</t>
  </si>
  <si>
    <t>24 апр-30 апр</t>
  </si>
  <si>
    <t>29 мая-4 июн</t>
  </si>
  <si>
    <t>26 июн-2 июля</t>
  </si>
  <si>
    <t>ПМ 02</t>
  </si>
  <si>
    <t>Обслуживание и ремонт электропроводок</t>
  </si>
  <si>
    <t>МДК 02.01</t>
  </si>
  <si>
    <t>Технологии обслуживания и ремонта внутренних и наружных силовых и осветительных электропроводок</t>
  </si>
  <si>
    <t>УП.02</t>
  </si>
  <si>
    <t>ПП 02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</si>
</sst>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sz val="2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 textRotation="90"/>
    </xf>
    <xf numFmtId="172" fontId="14" fillId="0" borderId="10" xfId="0" applyNumberFormat="1" applyFont="1" applyBorder="1" applyAlignment="1">
      <alignment horizontal="center" textRotation="90"/>
    </xf>
    <xf numFmtId="172" fontId="14" fillId="0" borderId="10" xfId="0" applyNumberFormat="1" applyFont="1" applyBorder="1" applyAlignment="1">
      <alignment horizontal="right" vertical="center" textRotation="90"/>
    </xf>
    <xf numFmtId="0" fontId="14" fillId="0" borderId="10" xfId="0" applyFont="1" applyBorder="1" applyAlignment="1">
      <alignment textRotation="90"/>
    </xf>
    <xf numFmtId="16" fontId="14" fillId="0" borderId="10" xfId="0" applyNumberFormat="1" applyFont="1" applyBorder="1" applyAlignment="1">
      <alignment vertical="center" textRotation="90"/>
    </xf>
    <xf numFmtId="0" fontId="60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textRotation="90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172" fontId="14" fillId="0" borderId="14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172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textRotation="90"/>
    </xf>
    <xf numFmtId="172" fontId="14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172" fontId="14" fillId="0" borderId="12" xfId="0" applyNumberFormat="1" applyFont="1" applyBorder="1" applyAlignment="1">
      <alignment horizontal="center" vertical="center"/>
    </xf>
    <xf numFmtId="172" fontId="14" fillId="0" borderId="14" xfId="0" applyNumberFormat="1" applyFont="1" applyBorder="1" applyAlignment="1">
      <alignment horizontal="center" vertical="center"/>
    </xf>
    <xf numFmtId="172" fontId="14" fillId="0" borderId="15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9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/>
    </xf>
    <xf numFmtId="0" fontId="16" fillId="0" borderId="19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zoomScale="60" zoomScaleNormal="60" zoomScalePageLayoutView="178" workbookViewId="0" topLeftCell="A1">
      <selection activeCell="AP37" sqref="AP37"/>
    </sheetView>
  </sheetViews>
  <sheetFormatPr defaultColWidth="9.140625" defaultRowHeight="15"/>
  <cols>
    <col min="1" max="1" width="3.57421875" style="0" customWidth="1"/>
    <col min="2" max="2" width="11.57421875" style="0" customWidth="1"/>
    <col min="3" max="3" width="40.7109375" style="0" customWidth="1"/>
    <col min="4" max="4" width="25.7109375" style="0" customWidth="1"/>
    <col min="5" max="17" width="4.7109375" style="0" customWidth="1"/>
    <col min="18" max="18" width="5.7109375" style="0" customWidth="1"/>
    <col min="19" max="23" width="4.7109375" style="0" customWidth="1"/>
    <col min="24" max="26" width="4.8515625" style="0" customWidth="1"/>
    <col min="27" max="27" width="5.7109375" style="0" customWidth="1"/>
    <col min="28" max="54" width="4.7109375" style="0" customWidth="1"/>
    <col min="55" max="55" width="4.57421875" style="0" customWidth="1"/>
    <col min="56" max="57" width="4.7109375" style="0" customWidth="1"/>
    <col min="58" max="58" width="6.421875" style="0" customWidth="1"/>
  </cols>
  <sheetData>
    <row r="1" spans="2:3" ht="18.75">
      <c r="B1" s="37" t="s">
        <v>33</v>
      </c>
      <c r="C1" s="37"/>
    </row>
    <row r="2" spans="2:26" ht="18.75">
      <c r="B2" s="37" t="s">
        <v>37</v>
      </c>
      <c r="C2" s="37"/>
      <c r="R2" s="124" t="s">
        <v>58</v>
      </c>
      <c r="S2" s="125"/>
      <c r="T2" s="125"/>
      <c r="U2" s="125"/>
      <c r="V2" s="125"/>
      <c r="W2" s="125"/>
      <c r="X2" s="125"/>
      <c r="Y2" s="125"/>
      <c r="Z2" s="75"/>
    </row>
    <row r="3" spans="2:26" ht="18.75">
      <c r="B3" s="37" t="s">
        <v>34</v>
      </c>
      <c r="C3" s="37"/>
      <c r="R3" s="125"/>
      <c r="S3" s="125"/>
      <c r="T3" s="125"/>
      <c r="U3" s="125"/>
      <c r="V3" s="125"/>
      <c r="W3" s="125"/>
      <c r="X3" s="125"/>
      <c r="Y3" s="125"/>
      <c r="Z3" s="75"/>
    </row>
    <row r="5" spans="1:58" ht="75" customHeight="1">
      <c r="A5" s="120" t="s">
        <v>0</v>
      </c>
      <c r="B5" s="121" t="s">
        <v>1</v>
      </c>
      <c r="C5" s="122" t="s">
        <v>2</v>
      </c>
      <c r="D5" s="98" t="s">
        <v>3</v>
      </c>
      <c r="E5" s="33" t="s">
        <v>59</v>
      </c>
      <c r="F5" s="101" t="s">
        <v>4</v>
      </c>
      <c r="G5" s="102"/>
      <c r="H5" s="103"/>
      <c r="I5" s="34" t="s">
        <v>60</v>
      </c>
      <c r="J5" s="101" t="s">
        <v>5</v>
      </c>
      <c r="K5" s="102"/>
      <c r="L5" s="102"/>
      <c r="M5" s="82"/>
      <c r="N5" s="35" t="s">
        <v>61</v>
      </c>
      <c r="O5" s="106" t="s">
        <v>6</v>
      </c>
      <c r="P5" s="107"/>
      <c r="Q5" s="107"/>
      <c r="R5" s="35" t="s">
        <v>62</v>
      </c>
      <c r="S5" s="106" t="s">
        <v>7</v>
      </c>
      <c r="T5" s="107"/>
      <c r="U5" s="109"/>
      <c r="V5" s="36" t="s">
        <v>63</v>
      </c>
      <c r="W5" s="104" t="s">
        <v>8</v>
      </c>
      <c r="X5" s="105"/>
      <c r="Y5" s="105"/>
      <c r="Z5" s="108"/>
      <c r="AA5" s="35" t="s">
        <v>64</v>
      </c>
      <c r="AB5" s="106" t="s">
        <v>9</v>
      </c>
      <c r="AC5" s="107"/>
      <c r="AD5" s="109"/>
      <c r="AE5" s="35" t="s">
        <v>65</v>
      </c>
      <c r="AF5" s="104" t="s">
        <v>10</v>
      </c>
      <c r="AG5" s="105"/>
      <c r="AH5" s="105"/>
      <c r="AI5" s="32" t="s">
        <v>66</v>
      </c>
      <c r="AJ5" s="104" t="s">
        <v>11</v>
      </c>
      <c r="AK5" s="105"/>
      <c r="AL5" s="105"/>
      <c r="AM5" s="35" t="s">
        <v>67</v>
      </c>
      <c r="AN5" s="106" t="s">
        <v>12</v>
      </c>
      <c r="AO5" s="107"/>
      <c r="AP5" s="107"/>
      <c r="AQ5" s="109"/>
      <c r="AR5" s="35" t="s">
        <v>68</v>
      </c>
      <c r="AS5" s="106" t="s">
        <v>13</v>
      </c>
      <c r="AT5" s="107"/>
      <c r="AU5" s="107"/>
      <c r="AV5" s="35" t="s">
        <v>69</v>
      </c>
      <c r="AW5" s="104" t="s">
        <v>14</v>
      </c>
      <c r="AX5" s="105"/>
      <c r="AY5" s="108"/>
      <c r="AZ5" s="35" t="s">
        <v>28</v>
      </c>
      <c r="BA5" s="106" t="s">
        <v>15</v>
      </c>
      <c r="BB5" s="107"/>
      <c r="BC5" s="107"/>
      <c r="BD5" s="109"/>
      <c r="BE5" s="35" t="s">
        <v>29</v>
      </c>
      <c r="BF5" s="96" t="s">
        <v>16</v>
      </c>
    </row>
    <row r="6" spans="1:58" ht="18.75">
      <c r="A6" s="120"/>
      <c r="B6" s="121"/>
      <c r="C6" s="122"/>
      <c r="D6" s="98"/>
      <c r="E6" s="99" t="s">
        <v>17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96"/>
    </row>
    <row r="7" spans="1:58" ht="18.75">
      <c r="A7" s="120"/>
      <c r="B7" s="121"/>
      <c r="C7" s="122"/>
      <c r="D7" s="98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6"/>
    </row>
    <row r="8" spans="1:58" ht="18.75">
      <c r="A8" s="120"/>
      <c r="B8" s="121"/>
      <c r="C8" s="122"/>
      <c r="D8" s="98"/>
      <c r="E8" s="45">
        <v>1</v>
      </c>
      <c r="F8" s="45">
        <v>2</v>
      </c>
      <c r="G8" s="45">
        <v>3</v>
      </c>
      <c r="H8" s="45">
        <v>4</v>
      </c>
      <c r="I8" s="45">
        <v>5</v>
      </c>
      <c r="J8" s="45">
        <v>6</v>
      </c>
      <c r="K8" s="45">
        <v>7</v>
      </c>
      <c r="L8" s="45">
        <v>8</v>
      </c>
      <c r="M8" s="45">
        <v>9</v>
      </c>
      <c r="N8" s="55">
        <v>10</v>
      </c>
      <c r="O8" s="85">
        <v>11</v>
      </c>
      <c r="P8" s="45">
        <v>12</v>
      </c>
      <c r="Q8" s="45">
        <v>13</v>
      </c>
      <c r="R8" s="45">
        <v>14</v>
      </c>
      <c r="S8" s="45">
        <v>15</v>
      </c>
      <c r="T8" s="45">
        <v>16</v>
      </c>
      <c r="U8" s="45">
        <v>17</v>
      </c>
      <c r="V8" s="45">
        <v>18</v>
      </c>
      <c r="W8" s="45">
        <v>19</v>
      </c>
      <c r="X8" s="45">
        <v>20</v>
      </c>
      <c r="Y8" s="45">
        <v>21</v>
      </c>
      <c r="Z8" s="45">
        <v>22</v>
      </c>
      <c r="AA8" s="45">
        <v>23</v>
      </c>
      <c r="AB8" s="46">
        <v>24</v>
      </c>
      <c r="AC8" s="46">
        <v>25</v>
      </c>
      <c r="AD8" s="46">
        <v>26</v>
      </c>
      <c r="AE8" s="46">
        <v>27</v>
      </c>
      <c r="AF8" s="46">
        <v>28</v>
      </c>
      <c r="AG8" s="46">
        <v>29</v>
      </c>
      <c r="AH8" s="46">
        <v>30</v>
      </c>
      <c r="AI8" s="46">
        <v>31</v>
      </c>
      <c r="AJ8" s="46">
        <v>32</v>
      </c>
      <c r="AK8" s="46">
        <v>33</v>
      </c>
      <c r="AL8" s="46">
        <v>34</v>
      </c>
      <c r="AM8" s="46">
        <v>35</v>
      </c>
      <c r="AN8" s="46">
        <v>36</v>
      </c>
      <c r="AO8" s="46">
        <v>37</v>
      </c>
      <c r="AP8" s="46">
        <v>38</v>
      </c>
      <c r="AQ8" s="46">
        <v>39</v>
      </c>
      <c r="AR8" s="46">
        <v>40</v>
      </c>
      <c r="AS8" s="46">
        <v>41</v>
      </c>
      <c r="AT8" s="46">
        <v>42</v>
      </c>
      <c r="AU8" s="46">
        <v>43</v>
      </c>
      <c r="AV8" s="46">
        <v>44</v>
      </c>
      <c r="AW8" s="46">
        <v>45</v>
      </c>
      <c r="AX8" s="46">
        <v>46</v>
      </c>
      <c r="AY8" s="46">
        <v>47</v>
      </c>
      <c r="AZ8" s="46">
        <v>48</v>
      </c>
      <c r="BA8" s="46">
        <v>49</v>
      </c>
      <c r="BB8" s="46">
        <v>50</v>
      </c>
      <c r="BC8" s="46">
        <v>51</v>
      </c>
      <c r="BD8" s="46">
        <v>52</v>
      </c>
      <c r="BE8" s="46">
        <v>53</v>
      </c>
      <c r="BF8" s="96"/>
    </row>
    <row r="9" spans="1:58" ht="18.75">
      <c r="A9" s="120"/>
      <c r="B9" s="117" t="s">
        <v>23</v>
      </c>
      <c r="C9" s="136" t="s">
        <v>22</v>
      </c>
      <c r="D9" s="47" t="s">
        <v>18</v>
      </c>
      <c r="E9" s="47"/>
      <c r="F9" s="47"/>
      <c r="G9" s="47"/>
      <c r="H9" s="47"/>
      <c r="I9" s="53"/>
      <c r="J9" s="47"/>
      <c r="K9" s="47"/>
      <c r="L9" s="47"/>
      <c r="M9" s="47"/>
      <c r="N9" s="47"/>
      <c r="O9" s="47"/>
      <c r="P9" s="47"/>
      <c r="Q9" s="47"/>
      <c r="R9" s="47"/>
      <c r="S9" s="53"/>
      <c r="T9" s="53"/>
      <c r="U9" s="47"/>
      <c r="V9" s="56"/>
      <c r="W9" s="68"/>
      <c r="X9" s="53"/>
      <c r="Y9" s="53"/>
      <c r="Z9" s="53"/>
      <c r="AA9" s="53"/>
      <c r="AB9" s="53"/>
      <c r="AC9" s="53"/>
      <c r="AD9" s="53"/>
      <c r="AE9" s="53"/>
      <c r="AF9" s="53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3"/>
      <c r="AU9" s="77"/>
      <c r="AV9" s="77"/>
      <c r="AW9" s="69"/>
      <c r="AX9" s="69"/>
      <c r="AY9" s="69"/>
      <c r="AZ9" s="38"/>
      <c r="BA9" s="38"/>
      <c r="BB9" s="38"/>
      <c r="BC9" s="38"/>
      <c r="BD9" s="38"/>
      <c r="BE9" s="38"/>
      <c r="BF9" s="3"/>
    </row>
    <row r="10" spans="1:58" ht="18.75">
      <c r="A10" s="120"/>
      <c r="B10" s="93"/>
      <c r="C10" s="137"/>
      <c r="D10" s="47" t="s">
        <v>19</v>
      </c>
      <c r="E10" s="47"/>
      <c r="F10" s="47"/>
      <c r="G10" s="47"/>
      <c r="H10" s="47"/>
      <c r="I10" s="53"/>
      <c r="J10" s="47"/>
      <c r="K10" s="47"/>
      <c r="L10" s="47"/>
      <c r="M10" s="47"/>
      <c r="N10" s="47"/>
      <c r="O10" s="47"/>
      <c r="P10" s="47"/>
      <c r="Q10" s="47"/>
      <c r="R10" s="47"/>
      <c r="S10" s="53"/>
      <c r="T10" s="53"/>
      <c r="U10" s="47"/>
      <c r="V10" s="56"/>
      <c r="W10" s="68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77"/>
      <c r="AV10" s="77"/>
      <c r="AW10" s="69"/>
      <c r="AX10" s="69"/>
      <c r="AY10" s="69"/>
      <c r="AZ10" s="38"/>
      <c r="BA10" s="38"/>
      <c r="BB10" s="38"/>
      <c r="BC10" s="38"/>
      <c r="BD10" s="38"/>
      <c r="BE10" s="38"/>
      <c r="BF10" s="3"/>
    </row>
    <row r="11" spans="1:58" ht="18.75">
      <c r="A11" s="120"/>
      <c r="B11" s="117" t="s">
        <v>24</v>
      </c>
      <c r="C11" s="123" t="s">
        <v>21</v>
      </c>
      <c r="D11" s="47" t="s">
        <v>18</v>
      </c>
      <c r="E11" s="47"/>
      <c r="F11" s="47"/>
      <c r="G11" s="47"/>
      <c r="H11" s="47"/>
      <c r="I11" s="53"/>
      <c r="J11" s="47"/>
      <c r="K11" s="47"/>
      <c r="L11" s="47"/>
      <c r="M11" s="47"/>
      <c r="N11" s="47"/>
      <c r="O11" s="47"/>
      <c r="P11" s="47"/>
      <c r="Q11" s="47"/>
      <c r="R11" s="47"/>
      <c r="S11" s="53"/>
      <c r="T11" s="53"/>
      <c r="U11" s="47"/>
      <c r="V11" s="56"/>
      <c r="W11" s="68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77"/>
      <c r="AV11" s="77"/>
      <c r="AW11" s="69"/>
      <c r="AX11" s="69"/>
      <c r="AY11" s="69"/>
      <c r="AZ11" s="38"/>
      <c r="BA11" s="38"/>
      <c r="BB11" s="38"/>
      <c r="BC11" s="38"/>
      <c r="BD11" s="38"/>
      <c r="BE11" s="38"/>
      <c r="BF11" s="3"/>
    </row>
    <row r="12" spans="1:58" ht="18.75" customHeight="1">
      <c r="A12" s="120"/>
      <c r="B12" s="93"/>
      <c r="C12" s="95"/>
      <c r="D12" s="47" t="s">
        <v>19</v>
      </c>
      <c r="E12" s="47"/>
      <c r="F12" s="47"/>
      <c r="G12" s="47"/>
      <c r="H12" s="47"/>
      <c r="I12" s="53"/>
      <c r="J12" s="47"/>
      <c r="K12" s="47"/>
      <c r="L12" s="47"/>
      <c r="M12" s="47"/>
      <c r="N12" s="47"/>
      <c r="O12" s="47"/>
      <c r="P12" s="47"/>
      <c r="Q12" s="47"/>
      <c r="R12" s="47"/>
      <c r="S12" s="53"/>
      <c r="T12" s="53"/>
      <c r="U12" s="47"/>
      <c r="V12" s="56"/>
      <c r="W12" s="68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0"/>
      <c r="AN12" s="50"/>
      <c r="AO12" s="50"/>
      <c r="AP12" s="50"/>
      <c r="AQ12" s="50"/>
      <c r="AR12" s="50"/>
      <c r="AS12" s="50"/>
      <c r="AT12" s="50"/>
      <c r="AU12" s="77"/>
      <c r="AV12" s="77"/>
      <c r="AW12" s="69"/>
      <c r="AX12" s="69"/>
      <c r="AY12" s="69"/>
      <c r="AZ12" s="38"/>
      <c r="BA12" s="38"/>
      <c r="BB12" s="38"/>
      <c r="BC12" s="38"/>
      <c r="BD12" s="38"/>
      <c r="BE12" s="38"/>
      <c r="BF12" s="3"/>
    </row>
    <row r="13" spans="1:58" ht="18.75" customHeight="1">
      <c r="A13" s="120"/>
      <c r="B13" s="117" t="s">
        <v>70</v>
      </c>
      <c r="C13" s="123" t="s">
        <v>71</v>
      </c>
      <c r="D13" s="47" t="s">
        <v>18</v>
      </c>
      <c r="E13" s="47"/>
      <c r="F13" s="47"/>
      <c r="G13" s="47"/>
      <c r="H13" s="47"/>
      <c r="I13" s="53"/>
      <c r="J13" s="47"/>
      <c r="K13" s="47"/>
      <c r="L13" s="47"/>
      <c r="M13" s="47"/>
      <c r="N13" s="47"/>
      <c r="O13" s="47"/>
      <c r="P13" s="47"/>
      <c r="Q13" s="47"/>
      <c r="R13" s="47"/>
      <c r="S13" s="53"/>
      <c r="T13" s="53"/>
      <c r="U13" s="47"/>
      <c r="V13" s="73">
        <v>12</v>
      </c>
      <c r="W13" s="68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0"/>
      <c r="AN13" s="50"/>
      <c r="AO13" s="50"/>
      <c r="AP13" s="50"/>
      <c r="AQ13" s="50"/>
      <c r="AR13" s="50"/>
      <c r="AS13" s="50"/>
      <c r="AT13" s="50"/>
      <c r="AU13" s="77"/>
      <c r="AV13" s="77"/>
      <c r="AW13" s="69"/>
      <c r="AX13" s="69"/>
      <c r="AY13" s="69"/>
      <c r="AZ13" s="38"/>
      <c r="BA13" s="38"/>
      <c r="BB13" s="38"/>
      <c r="BC13" s="38"/>
      <c r="BD13" s="38"/>
      <c r="BE13" s="38"/>
      <c r="BF13" s="3"/>
    </row>
    <row r="14" spans="1:58" ht="18.75" customHeight="1">
      <c r="A14" s="120"/>
      <c r="B14" s="92"/>
      <c r="C14" s="94"/>
      <c r="D14" s="47" t="s">
        <v>19</v>
      </c>
      <c r="E14" s="47"/>
      <c r="F14" s="47"/>
      <c r="G14" s="47"/>
      <c r="H14" s="47"/>
      <c r="I14" s="53"/>
      <c r="J14" s="47"/>
      <c r="K14" s="47"/>
      <c r="L14" s="47"/>
      <c r="M14" s="47"/>
      <c r="N14" s="47"/>
      <c r="O14" s="47"/>
      <c r="P14" s="47"/>
      <c r="Q14" s="47"/>
      <c r="R14" s="47"/>
      <c r="S14" s="53"/>
      <c r="T14" s="53"/>
      <c r="U14" s="47"/>
      <c r="V14" s="56"/>
      <c r="W14" s="68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0"/>
      <c r="AN14" s="50"/>
      <c r="AO14" s="50"/>
      <c r="AP14" s="50"/>
      <c r="AQ14" s="50"/>
      <c r="AR14" s="50"/>
      <c r="AS14" s="50"/>
      <c r="AT14" s="50"/>
      <c r="AU14" s="77"/>
      <c r="AV14" s="77"/>
      <c r="AW14" s="69"/>
      <c r="AX14" s="69"/>
      <c r="AY14" s="69"/>
      <c r="AZ14" s="38"/>
      <c r="BA14" s="38"/>
      <c r="BB14" s="38"/>
      <c r="BC14" s="38"/>
      <c r="BD14" s="38"/>
      <c r="BE14" s="38"/>
      <c r="BF14" s="3"/>
    </row>
    <row r="15" spans="1:58" ht="49.5" customHeight="1">
      <c r="A15" s="120"/>
      <c r="B15" s="92" t="s">
        <v>72</v>
      </c>
      <c r="C15" s="94" t="s">
        <v>73</v>
      </c>
      <c r="D15" s="47" t="s">
        <v>18</v>
      </c>
      <c r="E15" s="47"/>
      <c r="F15" s="47">
        <v>8</v>
      </c>
      <c r="G15" s="47">
        <v>8</v>
      </c>
      <c r="H15" s="47">
        <v>8</v>
      </c>
      <c r="I15" s="53">
        <v>6</v>
      </c>
      <c r="J15" s="47">
        <v>6</v>
      </c>
      <c r="K15" s="47">
        <v>8</v>
      </c>
      <c r="L15" s="47">
        <v>8</v>
      </c>
      <c r="M15" s="47"/>
      <c r="N15" s="47"/>
      <c r="O15" s="47"/>
      <c r="P15" s="47"/>
      <c r="Q15" s="47">
        <v>14</v>
      </c>
      <c r="R15" s="47">
        <v>16</v>
      </c>
      <c r="S15" s="53"/>
      <c r="T15" s="53"/>
      <c r="U15" s="47"/>
      <c r="V15" s="56"/>
      <c r="W15" s="140">
        <f>SUM(E15:V15)</f>
        <v>82</v>
      </c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0"/>
      <c r="AN15" s="50"/>
      <c r="AO15" s="50"/>
      <c r="AP15" s="50"/>
      <c r="AQ15" s="50"/>
      <c r="AR15" s="50"/>
      <c r="AS15" s="50"/>
      <c r="AT15" s="50"/>
      <c r="AU15" s="77"/>
      <c r="AV15" s="77"/>
      <c r="AW15" s="69"/>
      <c r="AX15" s="69"/>
      <c r="AY15" s="69"/>
      <c r="AZ15" s="38"/>
      <c r="BA15" s="38"/>
      <c r="BB15" s="38"/>
      <c r="BC15" s="38"/>
      <c r="BD15" s="38"/>
      <c r="BE15" s="38"/>
      <c r="BF15" s="3"/>
    </row>
    <row r="16" spans="1:58" ht="49.5" customHeight="1">
      <c r="A16" s="120"/>
      <c r="B16" s="93"/>
      <c r="C16" s="95"/>
      <c r="D16" s="47" t="s">
        <v>19</v>
      </c>
      <c r="E16" s="47"/>
      <c r="F16" s="47"/>
      <c r="G16" s="47"/>
      <c r="H16" s="47"/>
      <c r="I16" s="53"/>
      <c r="J16" s="47"/>
      <c r="K16" s="47"/>
      <c r="L16" s="47"/>
      <c r="M16" s="47"/>
      <c r="N16" s="47"/>
      <c r="O16" s="47"/>
      <c r="P16" s="47"/>
      <c r="Q16" s="47"/>
      <c r="R16" s="47"/>
      <c r="S16" s="53"/>
      <c r="T16" s="53"/>
      <c r="U16" s="47"/>
      <c r="V16" s="56"/>
      <c r="W16" s="140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0"/>
      <c r="AN16" s="50"/>
      <c r="AO16" s="50"/>
      <c r="AP16" s="50"/>
      <c r="AQ16" s="50"/>
      <c r="AR16" s="50"/>
      <c r="AS16" s="50"/>
      <c r="AT16" s="50"/>
      <c r="AU16" s="77"/>
      <c r="AV16" s="77"/>
      <c r="AW16" s="69"/>
      <c r="AX16" s="69"/>
      <c r="AY16" s="69"/>
      <c r="AZ16" s="38"/>
      <c r="BA16" s="38"/>
      <c r="BB16" s="38"/>
      <c r="BC16" s="38"/>
      <c r="BD16" s="38"/>
      <c r="BE16" s="38"/>
      <c r="BF16" s="3"/>
    </row>
    <row r="17" spans="1:58" ht="18.75">
      <c r="A17" s="120"/>
      <c r="B17" s="87" t="s">
        <v>74</v>
      </c>
      <c r="C17" s="84"/>
      <c r="D17" s="47"/>
      <c r="E17" s="47"/>
      <c r="F17" s="47"/>
      <c r="G17" s="47">
        <v>6</v>
      </c>
      <c r="H17" s="47"/>
      <c r="I17" s="53">
        <v>6</v>
      </c>
      <c r="J17" s="47"/>
      <c r="K17" s="47">
        <v>6</v>
      </c>
      <c r="L17" s="47">
        <v>6</v>
      </c>
      <c r="M17" s="47"/>
      <c r="N17" s="47"/>
      <c r="O17" s="47"/>
      <c r="P17" s="47"/>
      <c r="Q17" s="47">
        <v>6</v>
      </c>
      <c r="R17" s="47">
        <v>6</v>
      </c>
      <c r="S17" s="53"/>
      <c r="T17" s="53"/>
      <c r="U17" s="47"/>
      <c r="V17" s="56"/>
      <c r="W17" s="140">
        <f>SUM(E17:V17)</f>
        <v>36</v>
      </c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0"/>
      <c r="AN17" s="50"/>
      <c r="AO17" s="50"/>
      <c r="AP17" s="50"/>
      <c r="AQ17" s="50"/>
      <c r="AR17" s="50"/>
      <c r="AS17" s="50"/>
      <c r="AT17" s="50"/>
      <c r="AU17" s="77"/>
      <c r="AV17" s="77"/>
      <c r="AW17" s="69"/>
      <c r="AX17" s="69"/>
      <c r="AY17" s="69"/>
      <c r="AZ17" s="38"/>
      <c r="BA17" s="38"/>
      <c r="BB17" s="38"/>
      <c r="BC17" s="38"/>
      <c r="BD17" s="38"/>
      <c r="BE17" s="38"/>
      <c r="BF17" s="3"/>
    </row>
    <row r="18" spans="1:58" ht="18.75">
      <c r="A18" s="120"/>
      <c r="B18" s="87" t="s">
        <v>75</v>
      </c>
      <c r="C18" s="84"/>
      <c r="D18" s="47"/>
      <c r="E18" s="47"/>
      <c r="F18" s="47"/>
      <c r="G18" s="47"/>
      <c r="H18" s="47"/>
      <c r="I18" s="53"/>
      <c r="J18" s="47"/>
      <c r="K18" s="47"/>
      <c r="L18" s="47"/>
      <c r="M18" s="47"/>
      <c r="N18" s="47"/>
      <c r="O18" s="47"/>
      <c r="P18" s="47"/>
      <c r="Q18" s="47"/>
      <c r="R18" s="47"/>
      <c r="S18" s="53">
        <v>36</v>
      </c>
      <c r="T18" s="53">
        <v>36</v>
      </c>
      <c r="U18" s="47">
        <v>36</v>
      </c>
      <c r="V18" s="56"/>
      <c r="W18" s="140">
        <f>SUM(E18:V18)</f>
        <v>108</v>
      </c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0"/>
      <c r="AN18" s="50"/>
      <c r="AO18" s="50"/>
      <c r="AP18" s="50"/>
      <c r="AQ18" s="50"/>
      <c r="AR18" s="50"/>
      <c r="AS18" s="50"/>
      <c r="AT18" s="50"/>
      <c r="AU18" s="77"/>
      <c r="AV18" s="77"/>
      <c r="AW18" s="69"/>
      <c r="AX18" s="69"/>
      <c r="AY18" s="69"/>
      <c r="AZ18" s="38"/>
      <c r="BA18" s="38"/>
      <c r="BB18" s="38"/>
      <c r="BC18" s="38"/>
      <c r="BD18" s="38"/>
      <c r="BE18" s="38"/>
      <c r="BF18" s="3"/>
    </row>
    <row r="19" spans="1:58" ht="37.5" customHeight="1">
      <c r="A19" s="120"/>
      <c r="B19" s="117" t="s">
        <v>27</v>
      </c>
      <c r="C19" s="123" t="s">
        <v>38</v>
      </c>
      <c r="D19" s="47" t="s">
        <v>18</v>
      </c>
      <c r="E19" s="47"/>
      <c r="F19" s="47"/>
      <c r="G19" s="47"/>
      <c r="H19" s="47"/>
      <c r="I19" s="53"/>
      <c r="J19" s="47"/>
      <c r="K19" s="47"/>
      <c r="L19" s="47"/>
      <c r="M19" s="47"/>
      <c r="N19" s="47"/>
      <c r="O19" s="47"/>
      <c r="P19" s="47"/>
      <c r="Q19" s="47"/>
      <c r="R19" s="47"/>
      <c r="S19" s="53"/>
      <c r="T19" s="53"/>
      <c r="U19" s="47"/>
      <c r="V19" s="90"/>
      <c r="W19" s="140"/>
      <c r="X19" s="50"/>
      <c r="Y19" s="50"/>
      <c r="Z19" s="50"/>
      <c r="AA19" s="53"/>
      <c r="AB19" s="53"/>
      <c r="AC19" s="53"/>
      <c r="AD19" s="53"/>
      <c r="AE19" s="53"/>
      <c r="AF19" s="53"/>
      <c r="AG19" s="53"/>
      <c r="AH19" s="53"/>
      <c r="AI19" s="53"/>
      <c r="AJ19" s="142">
        <v>12</v>
      </c>
      <c r="AK19" s="53"/>
      <c r="AL19" s="50"/>
      <c r="AM19" s="50"/>
      <c r="AN19" s="50"/>
      <c r="AO19" s="50"/>
      <c r="AP19" s="50"/>
      <c r="AQ19" s="50"/>
      <c r="AR19" s="50"/>
      <c r="AS19" s="50"/>
      <c r="AT19" s="50"/>
      <c r="AU19" s="77"/>
      <c r="AV19" s="77"/>
      <c r="AW19" s="71"/>
      <c r="AX19" s="69"/>
      <c r="AY19" s="69"/>
      <c r="AZ19" s="38"/>
      <c r="BA19" s="38"/>
      <c r="BB19" s="38"/>
      <c r="BC19" s="38"/>
      <c r="BD19" s="38"/>
      <c r="BE19" s="38"/>
      <c r="BF19" s="3"/>
    </row>
    <row r="20" spans="1:58" ht="37.5" customHeight="1">
      <c r="A20" s="120"/>
      <c r="B20" s="93"/>
      <c r="C20" s="95"/>
      <c r="D20" s="47" t="s">
        <v>19</v>
      </c>
      <c r="E20" s="47"/>
      <c r="F20" s="47"/>
      <c r="G20" s="47"/>
      <c r="H20" s="47"/>
      <c r="I20" s="53"/>
      <c r="J20" s="47"/>
      <c r="K20" s="47"/>
      <c r="L20" s="47"/>
      <c r="M20" s="47"/>
      <c r="N20" s="47"/>
      <c r="O20" s="47"/>
      <c r="P20" s="47"/>
      <c r="Q20" s="47"/>
      <c r="R20" s="47"/>
      <c r="S20" s="53"/>
      <c r="T20" s="53"/>
      <c r="U20" s="47"/>
      <c r="V20" s="56"/>
      <c r="W20" s="140"/>
      <c r="X20" s="53"/>
      <c r="Y20" s="50"/>
      <c r="Z20" s="50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0"/>
      <c r="AN20" s="50"/>
      <c r="AO20" s="50"/>
      <c r="AP20" s="50"/>
      <c r="AQ20" s="50"/>
      <c r="AR20" s="50"/>
      <c r="AS20" s="50"/>
      <c r="AT20" s="50"/>
      <c r="AU20" s="77"/>
      <c r="AV20" s="77"/>
      <c r="AW20" s="71"/>
      <c r="AX20" s="69"/>
      <c r="AY20" s="69"/>
      <c r="AZ20" s="38"/>
      <c r="BA20" s="38"/>
      <c r="BB20" s="38"/>
      <c r="BC20" s="38"/>
      <c r="BD20" s="38"/>
      <c r="BE20" s="38"/>
      <c r="BF20" s="3"/>
    </row>
    <row r="21" spans="1:58" ht="37.5" customHeight="1">
      <c r="A21" s="120"/>
      <c r="B21" s="117" t="s">
        <v>51</v>
      </c>
      <c r="C21" s="123" t="s">
        <v>52</v>
      </c>
      <c r="D21" s="47" t="s">
        <v>18</v>
      </c>
      <c r="E21" s="44"/>
      <c r="F21" s="44">
        <v>4</v>
      </c>
      <c r="G21" s="44">
        <v>4</v>
      </c>
      <c r="H21" s="44">
        <v>2</v>
      </c>
      <c r="I21" s="50"/>
      <c r="J21" s="44">
        <v>4</v>
      </c>
      <c r="K21" s="44">
        <v>4</v>
      </c>
      <c r="L21" s="44"/>
      <c r="M21" s="44"/>
      <c r="N21" s="44"/>
      <c r="O21" s="44"/>
      <c r="P21" s="44"/>
      <c r="Q21" s="44">
        <v>10</v>
      </c>
      <c r="R21" s="44">
        <v>8</v>
      </c>
      <c r="S21" s="53"/>
      <c r="T21" s="53"/>
      <c r="U21" s="47"/>
      <c r="V21" s="47">
        <v>4</v>
      </c>
      <c r="W21" s="71">
        <f>SUM(E21:V21)</f>
        <v>40</v>
      </c>
      <c r="X21" s="53">
        <v>2</v>
      </c>
      <c r="Y21" s="50">
        <v>6</v>
      </c>
      <c r="Z21" s="50">
        <v>6</v>
      </c>
      <c r="AA21" s="53">
        <v>6</v>
      </c>
      <c r="AB21" s="53">
        <v>6</v>
      </c>
      <c r="AC21" s="53">
        <v>6</v>
      </c>
      <c r="AD21" s="53">
        <v>6</v>
      </c>
      <c r="AE21" s="53"/>
      <c r="AF21" s="53"/>
      <c r="AG21" s="53"/>
      <c r="AH21" s="53"/>
      <c r="AI21" s="53"/>
      <c r="AJ21" s="53"/>
      <c r="AK21" s="53"/>
      <c r="AL21" s="53"/>
      <c r="AM21" s="50"/>
      <c r="AN21" s="50"/>
      <c r="AO21" s="50"/>
      <c r="AP21" s="50"/>
      <c r="AQ21" s="50"/>
      <c r="AR21" s="50"/>
      <c r="AS21" s="50"/>
      <c r="AT21" s="50"/>
      <c r="AU21" s="77"/>
      <c r="AV21" s="77"/>
      <c r="AW21" s="71">
        <f>SUM(X21:AV21)</f>
        <v>38</v>
      </c>
      <c r="AX21" s="69"/>
      <c r="AY21" s="69"/>
      <c r="AZ21" s="38"/>
      <c r="BA21" s="38"/>
      <c r="BB21" s="38"/>
      <c r="BC21" s="38"/>
      <c r="BD21" s="38"/>
      <c r="BE21" s="38"/>
      <c r="BF21" s="3"/>
    </row>
    <row r="22" spans="1:58" ht="37.5" customHeight="1">
      <c r="A22" s="120"/>
      <c r="B22" s="93"/>
      <c r="C22" s="95"/>
      <c r="D22" s="47" t="s">
        <v>19</v>
      </c>
      <c r="E22" s="47"/>
      <c r="F22" s="47"/>
      <c r="G22" s="47"/>
      <c r="H22" s="47"/>
      <c r="I22" s="53"/>
      <c r="J22" s="47"/>
      <c r="K22" s="47"/>
      <c r="L22" s="47"/>
      <c r="M22" s="47"/>
      <c r="N22" s="47"/>
      <c r="O22" s="47"/>
      <c r="P22" s="47"/>
      <c r="Q22" s="47"/>
      <c r="R22" s="47"/>
      <c r="S22" s="53"/>
      <c r="T22" s="53"/>
      <c r="U22" s="47"/>
      <c r="V22" s="56"/>
      <c r="W22" s="140"/>
      <c r="X22" s="53"/>
      <c r="Y22" s="50"/>
      <c r="Z22" s="50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0"/>
      <c r="AN22" s="50"/>
      <c r="AO22" s="50"/>
      <c r="AP22" s="50"/>
      <c r="AQ22" s="50"/>
      <c r="AR22" s="50"/>
      <c r="AS22" s="50"/>
      <c r="AT22" s="50"/>
      <c r="AU22" s="77"/>
      <c r="AV22" s="77"/>
      <c r="AW22" s="71"/>
      <c r="AX22" s="69"/>
      <c r="AY22" s="69"/>
      <c r="AZ22" s="38"/>
      <c r="BA22" s="38"/>
      <c r="BB22" s="38"/>
      <c r="BC22" s="38"/>
      <c r="BD22" s="38"/>
      <c r="BE22" s="38"/>
      <c r="BF22" s="3"/>
    </row>
    <row r="23" spans="1:58" ht="37.5" customHeight="1">
      <c r="A23" s="120"/>
      <c r="B23" s="117" t="s">
        <v>54</v>
      </c>
      <c r="C23" s="123" t="s">
        <v>53</v>
      </c>
      <c r="D23" s="47" t="s">
        <v>18</v>
      </c>
      <c r="E23" s="50">
        <v>2</v>
      </c>
      <c r="F23" s="50">
        <v>4</v>
      </c>
      <c r="G23" s="50">
        <v>3</v>
      </c>
      <c r="H23" s="50">
        <v>4</v>
      </c>
      <c r="I23" s="50">
        <v>2</v>
      </c>
      <c r="J23" s="50"/>
      <c r="K23" s="50"/>
      <c r="L23" s="50"/>
      <c r="M23" s="50"/>
      <c r="N23" s="50"/>
      <c r="O23" s="50"/>
      <c r="P23" s="50"/>
      <c r="Q23" s="47"/>
      <c r="R23" s="47"/>
      <c r="S23" s="53"/>
      <c r="T23" s="53"/>
      <c r="U23" s="47"/>
      <c r="V23" s="56">
        <v>2</v>
      </c>
      <c r="W23" s="140">
        <f>SUM(E23:V23)</f>
        <v>17</v>
      </c>
      <c r="X23" s="50">
        <v>4</v>
      </c>
      <c r="Y23" s="50">
        <v>6</v>
      </c>
      <c r="Z23" s="50">
        <v>6</v>
      </c>
      <c r="AA23" s="50">
        <v>6</v>
      </c>
      <c r="AB23" s="50">
        <v>6</v>
      </c>
      <c r="AC23" s="50">
        <v>6</v>
      </c>
      <c r="AD23" s="50">
        <v>6</v>
      </c>
      <c r="AE23" s="50">
        <v>3</v>
      </c>
      <c r="AF23" s="50"/>
      <c r="AG23" s="50"/>
      <c r="AH23" s="50"/>
      <c r="AI23" s="53"/>
      <c r="AJ23" s="53"/>
      <c r="AK23" s="53"/>
      <c r="AL23" s="53"/>
      <c r="AM23" s="50"/>
      <c r="AN23" s="50"/>
      <c r="AO23" s="50"/>
      <c r="AP23" s="50"/>
      <c r="AQ23" s="50"/>
      <c r="AR23" s="50"/>
      <c r="AS23" s="50"/>
      <c r="AT23" s="50"/>
      <c r="AU23" s="77"/>
      <c r="AV23" s="77"/>
      <c r="AW23" s="71">
        <f>SUM(X23:AV23)</f>
        <v>43</v>
      </c>
      <c r="AX23" s="69"/>
      <c r="AY23" s="69"/>
      <c r="AZ23" s="38"/>
      <c r="BA23" s="38"/>
      <c r="BB23" s="38"/>
      <c r="BC23" s="38"/>
      <c r="BD23" s="38"/>
      <c r="BE23" s="38"/>
      <c r="BF23" s="3"/>
    </row>
    <row r="24" spans="1:58" ht="37.5" customHeight="1">
      <c r="A24" s="120"/>
      <c r="B24" s="93"/>
      <c r="C24" s="95"/>
      <c r="D24" s="47" t="s">
        <v>19</v>
      </c>
      <c r="E24" s="47"/>
      <c r="F24" s="47"/>
      <c r="G24" s="47"/>
      <c r="H24" s="47"/>
      <c r="I24" s="53"/>
      <c r="J24" s="47"/>
      <c r="K24" s="47"/>
      <c r="L24" s="47"/>
      <c r="M24" s="47"/>
      <c r="N24" s="47"/>
      <c r="O24" s="47"/>
      <c r="P24" s="47"/>
      <c r="Q24" s="47"/>
      <c r="R24" s="47"/>
      <c r="S24" s="53"/>
      <c r="T24" s="53"/>
      <c r="U24" s="47"/>
      <c r="V24" s="56"/>
      <c r="W24" s="140"/>
      <c r="X24" s="53"/>
      <c r="Y24" s="50"/>
      <c r="Z24" s="50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0"/>
      <c r="AN24" s="50"/>
      <c r="AO24" s="50"/>
      <c r="AP24" s="50"/>
      <c r="AQ24" s="50"/>
      <c r="AR24" s="50"/>
      <c r="AS24" s="50"/>
      <c r="AT24" s="50"/>
      <c r="AU24" s="77"/>
      <c r="AV24" s="77"/>
      <c r="AW24" s="71"/>
      <c r="AX24" s="69"/>
      <c r="AY24" s="69"/>
      <c r="AZ24" s="38"/>
      <c r="BA24" s="38"/>
      <c r="BB24" s="38"/>
      <c r="BC24" s="38"/>
      <c r="BD24" s="38"/>
      <c r="BE24" s="38"/>
      <c r="BF24" s="3"/>
    </row>
    <row r="25" spans="1:58" ht="18.75" customHeight="1">
      <c r="A25" s="120"/>
      <c r="B25" s="3" t="s">
        <v>25</v>
      </c>
      <c r="C25" s="39"/>
      <c r="D25" s="47"/>
      <c r="E25" s="53"/>
      <c r="F25" s="53">
        <v>6</v>
      </c>
      <c r="G25" s="53"/>
      <c r="H25" s="53"/>
      <c r="I25" s="53"/>
      <c r="J25" s="53"/>
      <c r="K25" s="53"/>
      <c r="L25" s="53"/>
      <c r="M25" s="53"/>
      <c r="N25" s="53"/>
      <c r="O25" s="53"/>
      <c r="P25" s="47"/>
      <c r="Q25" s="47"/>
      <c r="R25" s="47">
        <v>6</v>
      </c>
      <c r="S25" s="53"/>
      <c r="T25" s="53"/>
      <c r="U25" s="47"/>
      <c r="V25" s="56">
        <v>6</v>
      </c>
      <c r="W25" s="140">
        <f>SUM(E25:V25)</f>
        <v>18</v>
      </c>
      <c r="X25" s="53"/>
      <c r="Y25" s="53">
        <v>12</v>
      </c>
      <c r="Z25" s="53">
        <v>12</v>
      </c>
      <c r="AA25" s="53">
        <v>12</v>
      </c>
      <c r="AB25" s="53">
        <v>12</v>
      </c>
      <c r="AC25" s="53">
        <v>12</v>
      </c>
      <c r="AD25" s="53">
        <v>12</v>
      </c>
      <c r="AE25" s="53">
        <v>18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77"/>
      <c r="AV25" s="77"/>
      <c r="AW25" s="71">
        <f>SUM(X25:AV25)</f>
        <v>90</v>
      </c>
      <c r="AX25" s="69"/>
      <c r="AY25" s="69"/>
      <c r="AZ25" s="38"/>
      <c r="BA25" s="38"/>
      <c r="BB25" s="38"/>
      <c r="BC25" s="38"/>
      <c r="BD25" s="38"/>
      <c r="BE25" s="38"/>
      <c r="BF25" s="3"/>
    </row>
    <row r="26" spans="1:58" ht="19.5" customHeight="1">
      <c r="A26" s="120"/>
      <c r="B26" s="6" t="s">
        <v>26</v>
      </c>
      <c r="C26" s="40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56"/>
      <c r="W26" s="140">
        <f>SUM(R26:V26)</f>
        <v>0</v>
      </c>
      <c r="X26" s="50"/>
      <c r="Y26" s="50"/>
      <c r="Z26" s="50"/>
      <c r="AA26" s="53"/>
      <c r="AB26" s="53"/>
      <c r="AC26" s="53"/>
      <c r="AD26" s="53"/>
      <c r="AE26" s="53"/>
      <c r="AF26" s="53">
        <v>30</v>
      </c>
      <c r="AG26" s="53">
        <v>36</v>
      </c>
      <c r="AH26" s="53">
        <v>36</v>
      </c>
      <c r="AI26" s="53">
        <v>36</v>
      </c>
      <c r="AJ26" s="53">
        <v>6</v>
      </c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77"/>
      <c r="AV26" s="77"/>
      <c r="AW26" s="71">
        <f>SUM(X26:AV26)</f>
        <v>144</v>
      </c>
      <c r="AX26" s="69"/>
      <c r="AY26" s="69"/>
      <c r="AZ26" s="38"/>
      <c r="BA26" s="38"/>
      <c r="BB26" s="38"/>
      <c r="BC26" s="38"/>
      <c r="BD26" s="38"/>
      <c r="BE26" s="38"/>
      <c r="BF26" s="3"/>
    </row>
    <row r="27" spans="1:58" ht="45" customHeight="1">
      <c r="A27" s="120"/>
      <c r="B27" s="117" t="s">
        <v>39</v>
      </c>
      <c r="C27" s="123" t="s">
        <v>40</v>
      </c>
      <c r="D27" s="47" t="s">
        <v>18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56"/>
      <c r="W27" s="140"/>
      <c r="X27" s="50"/>
      <c r="Y27" s="50"/>
      <c r="Z27" s="50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89"/>
      <c r="AN27" s="53"/>
      <c r="AO27" s="53"/>
      <c r="AP27" s="53"/>
      <c r="AQ27" s="53"/>
      <c r="AR27" s="142">
        <v>12</v>
      </c>
      <c r="AS27" s="50"/>
      <c r="AT27" s="50"/>
      <c r="AU27" s="77"/>
      <c r="AV27" s="77"/>
      <c r="AW27" s="71"/>
      <c r="AX27" s="69"/>
      <c r="AY27" s="69"/>
      <c r="AZ27" s="38"/>
      <c r="BA27" s="38"/>
      <c r="BB27" s="38"/>
      <c r="BC27" s="38"/>
      <c r="BD27" s="38"/>
      <c r="BE27" s="38"/>
      <c r="BF27" s="2"/>
    </row>
    <row r="28" spans="1:58" ht="45" customHeight="1">
      <c r="A28" s="120"/>
      <c r="B28" s="93"/>
      <c r="C28" s="95"/>
      <c r="D28" s="47" t="s">
        <v>19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56"/>
      <c r="W28" s="140"/>
      <c r="X28" s="53"/>
      <c r="Y28" s="50"/>
      <c r="Z28" s="50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0"/>
      <c r="AN28" s="50"/>
      <c r="AO28" s="50"/>
      <c r="AP28" s="50"/>
      <c r="AQ28" s="50"/>
      <c r="AR28" s="50"/>
      <c r="AS28" s="50"/>
      <c r="AT28" s="50"/>
      <c r="AU28" s="77"/>
      <c r="AV28" s="77"/>
      <c r="AW28" s="71"/>
      <c r="AX28" s="69"/>
      <c r="AY28" s="69"/>
      <c r="AZ28" s="38"/>
      <c r="BA28" s="38"/>
      <c r="BB28" s="38"/>
      <c r="BC28" s="38"/>
      <c r="BD28" s="38"/>
      <c r="BE28" s="38"/>
      <c r="BF28" s="3"/>
    </row>
    <row r="29" spans="1:58" ht="54.75" customHeight="1">
      <c r="A29" s="120"/>
      <c r="B29" s="112" t="s">
        <v>41</v>
      </c>
      <c r="C29" s="118" t="s">
        <v>42</v>
      </c>
      <c r="D29" s="56" t="s">
        <v>18</v>
      </c>
      <c r="E29" s="47"/>
      <c r="F29" s="47"/>
      <c r="G29" s="47"/>
      <c r="H29" s="47"/>
      <c r="I29" s="53"/>
      <c r="J29" s="47"/>
      <c r="K29" s="47"/>
      <c r="L29" s="47"/>
      <c r="M29" s="47"/>
      <c r="N29" s="47"/>
      <c r="O29" s="47"/>
      <c r="P29" s="47"/>
      <c r="Q29" s="47"/>
      <c r="R29" s="47"/>
      <c r="S29" s="53"/>
      <c r="T29" s="53"/>
      <c r="U29" s="47"/>
      <c r="V29" s="56"/>
      <c r="W29" s="140"/>
      <c r="X29" s="50"/>
      <c r="Y29" s="50">
        <v>2</v>
      </c>
      <c r="Z29" s="50">
        <v>2</v>
      </c>
      <c r="AA29" s="50">
        <v>2</v>
      </c>
      <c r="AB29" s="50">
        <v>2</v>
      </c>
      <c r="AC29" s="50">
        <v>2</v>
      </c>
      <c r="AD29" s="50">
        <v>2</v>
      </c>
      <c r="AE29" s="50">
        <v>5</v>
      </c>
      <c r="AF29" s="50"/>
      <c r="AG29" s="50"/>
      <c r="AH29" s="50"/>
      <c r="AI29" s="50"/>
      <c r="AJ29" s="50">
        <v>6</v>
      </c>
      <c r="AK29" s="50">
        <v>8</v>
      </c>
      <c r="AL29" s="50">
        <v>18</v>
      </c>
      <c r="AM29" s="50">
        <v>21</v>
      </c>
      <c r="AN29" s="50"/>
      <c r="AO29" s="50"/>
      <c r="AP29" s="50"/>
      <c r="AQ29" s="50"/>
      <c r="AR29" s="50"/>
      <c r="AS29" s="50"/>
      <c r="AT29" s="50"/>
      <c r="AU29" s="77"/>
      <c r="AV29" s="77"/>
      <c r="AW29" s="71">
        <f>SUM(X29:AV29)</f>
        <v>70</v>
      </c>
      <c r="AX29" s="69"/>
      <c r="AY29" s="69"/>
      <c r="AZ29" s="38"/>
      <c r="BA29" s="38"/>
      <c r="BB29" s="38"/>
      <c r="BC29" s="38"/>
      <c r="BD29" s="38"/>
      <c r="BE29" s="38"/>
      <c r="BF29" s="3"/>
    </row>
    <row r="30" spans="1:58" ht="54.75" customHeight="1">
      <c r="A30" s="120"/>
      <c r="B30" s="113"/>
      <c r="C30" s="119"/>
      <c r="D30" s="56" t="s">
        <v>19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56"/>
      <c r="W30" s="140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0"/>
      <c r="AN30" s="50"/>
      <c r="AO30" s="50"/>
      <c r="AP30" s="50"/>
      <c r="AQ30" s="50"/>
      <c r="AR30" s="50"/>
      <c r="AS30" s="50"/>
      <c r="AT30" s="50"/>
      <c r="AU30" s="77"/>
      <c r="AV30" s="77"/>
      <c r="AW30" s="71"/>
      <c r="AX30" s="69"/>
      <c r="AY30" s="69"/>
      <c r="AZ30" s="38"/>
      <c r="BA30" s="38"/>
      <c r="BB30" s="38"/>
      <c r="BC30" s="38"/>
      <c r="BD30" s="38"/>
      <c r="BE30" s="38"/>
      <c r="BF30" s="3"/>
    </row>
    <row r="31" spans="1:58" ht="18.75">
      <c r="A31" s="120"/>
      <c r="B31" s="3" t="s">
        <v>43</v>
      </c>
      <c r="C31" s="41"/>
      <c r="D31" s="56"/>
      <c r="E31" s="47"/>
      <c r="F31" s="47"/>
      <c r="G31" s="47"/>
      <c r="H31" s="47"/>
      <c r="I31" s="53"/>
      <c r="J31" s="47"/>
      <c r="K31" s="47"/>
      <c r="L31" s="47"/>
      <c r="M31" s="47"/>
      <c r="N31" s="47"/>
      <c r="O31" s="47"/>
      <c r="P31" s="47"/>
      <c r="Q31" s="47"/>
      <c r="R31" s="47"/>
      <c r="S31" s="53"/>
      <c r="T31" s="53"/>
      <c r="U31" s="47"/>
      <c r="V31" s="56"/>
      <c r="W31" s="140"/>
      <c r="X31" s="53"/>
      <c r="Y31" s="53">
        <v>6</v>
      </c>
      <c r="Z31" s="53">
        <v>6</v>
      </c>
      <c r="AA31" s="53">
        <v>6</v>
      </c>
      <c r="AB31" s="53">
        <v>6</v>
      </c>
      <c r="AC31" s="53">
        <v>6</v>
      </c>
      <c r="AD31" s="53"/>
      <c r="AE31" s="53">
        <v>6</v>
      </c>
      <c r="AF31" s="53"/>
      <c r="AG31" s="53"/>
      <c r="AH31" s="50"/>
      <c r="AI31" s="50"/>
      <c r="AJ31" s="50">
        <v>12</v>
      </c>
      <c r="AK31" s="50">
        <v>24</v>
      </c>
      <c r="AL31" s="50">
        <v>6</v>
      </c>
      <c r="AM31" s="53">
        <v>6</v>
      </c>
      <c r="AN31" s="53">
        <v>6</v>
      </c>
      <c r="AO31" s="53"/>
      <c r="AP31" s="53"/>
      <c r="AQ31" s="53"/>
      <c r="AR31" s="50"/>
      <c r="AS31" s="50"/>
      <c r="AT31" s="53"/>
      <c r="AU31" s="77"/>
      <c r="AV31" s="77"/>
      <c r="AW31" s="71">
        <f>SUM(X31:AV31)</f>
        <v>90</v>
      </c>
      <c r="AX31" s="69"/>
      <c r="AY31" s="69"/>
      <c r="AZ31" s="38"/>
      <c r="BA31" s="38"/>
      <c r="BB31" s="38"/>
      <c r="BC31" s="38"/>
      <c r="BD31" s="38"/>
      <c r="BE31" s="38"/>
      <c r="BF31" s="3"/>
    </row>
    <row r="32" spans="1:58" ht="17.25" customHeight="1">
      <c r="A32" s="120"/>
      <c r="B32" s="6" t="s">
        <v>44</v>
      </c>
      <c r="C32" s="42"/>
      <c r="D32" s="5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56"/>
      <c r="W32" s="140"/>
      <c r="X32" s="78"/>
      <c r="Y32" s="78"/>
      <c r="Z32" s="78"/>
      <c r="AA32" s="78"/>
      <c r="AB32" s="78"/>
      <c r="AC32" s="78"/>
      <c r="AD32" s="78"/>
      <c r="AE32" s="78"/>
      <c r="AF32" s="78"/>
      <c r="AG32" s="53"/>
      <c r="AH32" s="53"/>
      <c r="AI32" s="53"/>
      <c r="AJ32" s="53"/>
      <c r="AK32" s="53"/>
      <c r="AL32" s="78"/>
      <c r="AM32" s="78"/>
      <c r="AN32" s="80">
        <v>18</v>
      </c>
      <c r="AO32" s="80">
        <v>30</v>
      </c>
      <c r="AP32" s="80">
        <v>36</v>
      </c>
      <c r="AQ32" s="80">
        <v>36</v>
      </c>
      <c r="AR32" s="80">
        <v>24</v>
      </c>
      <c r="AS32" s="80"/>
      <c r="AT32" s="78"/>
      <c r="AU32" s="77"/>
      <c r="AV32" s="77"/>
      <c r="AW32" s="71">
        <f>SUM(X32:AV32)</f>
        <v>144</v>
      </c>
      <c r="AX32" s="69"/>
      <c r="AY32" s="69"/>
      <c r="AZ32" s="38"/>
      <c r="BA32" s="38"/>
      <c r="BB32" s="38"/>
      <c r="BC32" s="38"/>
      <c r="BD32" s="38"/>
      <c r="BE32" s="38"/>
      <c r="BF32" s="3"/>
    </row>
    <row r="33" spans="1:58" ht="17.25" customHeight="1">
      <c r="A33" s="120"/>
      <c r="B33" s="117" t="s">
        <v>45</v>
      </c>
      <c r="C33" s="123" t="s">
        <v>46</v>
      </c>
      <c r="D33" s="56" t="s">
        <v>18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91">
        <v>6</v>
      </c>
      <c r="R33" s="47"/>
      <c r="S33" s="47"/>
      <c r="T33" s="47"/>
      <c r="U33" s="47"/>
      <c r="V33" s="56"/>
      <c r="W33" s="140"/>
      <c r="X33" s="53"/>
      <c r="Y33" s="50"/>
      <c r="Z33" s="50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77"/>
      <c r="AV33" s="77"/>
      <c r="AW33" s="71"/>
      <c r="AX33" s="69"/>
      <c r="AY33" s="69"/>
      <c r="AZ33" s="38"/>
      <c r="BA33" s="38"/>
      <c r="BB33" s="38"/>
      <c r="BC33" s="38"/>
      <c r="BD33" s="38"/>
      <c r="BE33" s="38"/>
      <c r="BF33" s="3"/>
    </row>
    <row r="34" spans="1:58" ht="17.25" customHeight="1">
      <c r="A34" s="120"/>
      <c r="B34" s="93"/>
      <c r="C34" s="95"/>
      <c r="D34" s="56" t="s">
        <v>19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56"/>
      <c r="W34" s="140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89"/>
      <c r="AT34" s="53"/>
      <c r="AU34" s="77"/>
      <c r="AV34" s="77"/>
      <c r="AW34" s="71"/>
      <c r="AX34" s="69"/>
      <c r="AY34" s="69"/>
      <c r="AZ34" s="38"/>
      <c r="BA34" s="38"/>
      <c r="BB34" s="38"/>
      <c r="BC34" s="38"/>
      <c r="BD34" s="38"/>
      <c r="BE34" s="38"/>
      <c r="BF34" s="3"/>
    </row>
    <row r="35" spans="1:58" ht="27" customHeight="1">
      <c r="A35" s="120"/>
      <c r="B35" s="112" t="s">
        <v>47</v>
      </c>
      <c r="C35" s="131" t="s">
        <v>48</v>
      </c>
      <c r="D35" s="56" t="s">
        <v>18</v>
      </c>
      <c r="E35" s="81">
        <v>4</v>
      </c>
      <c r="F35" s="44">
        <v>8</v>
      </c>
      <c r="G35" s="44">
        <v>9</v>
      </c>
      <c r="H35" s="44">
        <v>10</v>
      </c>
      <c r="I35" s="44">
        <v>10</v>
      </c>
      <c r="J35" s="44">
        <v>14</v>
      </c>
      <c r="K35" s="44">
        <v>6</v>
      </c>
      <c r="L35" s="44">
        <v>10</v>
      </c>
      <c r="M35" s="44"/>
      <c r="N35" s="44"/>
      <c r="O35" s="44"/>
      <c r="P35" s="44"/>
      <c r="Q35" s="44"/>
      <c r="R35" s="44"/>
      <c r="S35" s="47"/>
      <c r="T35" s="47"/>
      <c r="U35" s="47"/>
      <c r="V35" s="47"/>
      <c r="W35" s="71">
        <f>SUM(E35:V35)</f>
        <v>71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77"/>
      <c r="AV35" s="77"/>
      <c r="AW35" s="71">
        <f>SUM(X35:AV35)</f>
        <v>0</v>
      </c>
      <c r="AX35" s="69"/>
      <c r="AY35" s="69"/>
      <c r="AZ35" s="38"/>
      <c r="BA35" s="38"/>
      <c r="BB35" s="38"/>
      <c r="BC35" s="38"/>
      <c r="BD35" s="38"/>
      <c r="BE35" s="38"/>
      <c r="BF35" s="3"/>
    </row>
    <row r="36" spans="1:58" ht="27" customHeight="1">
      <c r="A36" s="120"/>
      <c r="B36" s="113"/>
      <c r="C36" s="132"/>
      <c r="D36" s="56" t="s">
        <v>19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140">
        <f>SUM(E36:V36)</f>
        <v>0</v>
      </c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77"/>
      <c r="AV36" s="77"/>
      <c r="AW36" s="71"/>
      <c r="AX36" s="69"/>
      <c r="AY36" s="69"/>
      <c r="AZ36" s="38"/>
      <c r="BA36" s="38"/>
      <c r="BB36" s="38"/>
      <c r="BC36" s="38"/>
      <c r="BD36" s="38"/>
      <c r="BE36" s="38"/>
      <c r="BF36" s="3"/>
    </row>
    <row r="37" spans="1:58" ht="27" customHeight="1">
      <c r="A37" s="120"/>
      <c r="B37" s="6" t="s">
        <v>49</v>
      </c>
      <c r="C37" s="51"/>
      <c r="D37" s="56"/>
      <c r="E37" s="47"/>
      <c r="F37" s="47">
        <v>6</v>
      </c>
      <c r="G37" s="47">
        <v>6</v>
      </c>
      <c r="H37" s="47">
        <v>12</v>
      </c>
      <c r="I37" s="47">
        <v>12</v>
      </c>
      <c r="J37" s="47">
        <v>12</v>
      </c>
      <c r="K37" s="47">
        <v>12</v>
      </c>
      <c r="L37" s="47">
        <v>12</v>
      </c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140">
        <f>SUM(E37:V37)</f>
        <v>72</v>
      </c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77"/>
      <c r="AV37" s="77"/>
      <c r="AW37" s="71">
        <f>SUM(X37:AV37)</f>
        <v>0</v>
      </c>
      <c r="AX37" s="69"/>
      <c r="AY37" s="69"/>
      <c r="AZ37" s="38"/>
      <c r="BA37" s="38"/>
      <c r="BB37" s="38"/>
      <c r="BC37" s="38"/>
      <c r="BD37" s="38"/>
      <c r="BE37" s="38"/>
      <c r="BF37" s="3"/>
    </row>
    <row r="38" spans="1:58" ht="27" customHeight="1">
      <c r="A38" s="120"/>
      <c r="B38" s="52" t="s">
        <v>55</v>
      </c>
      <c r="C38" s="51"/>
      <c r="D38" s="56"/>
      <c r="E38" s="47"/>
      <c r="F38" s="47"/>
      <c r="G38" s="47"/>
      <c r="H38" s="47"/>
      <c r="I38" s="47"/>
      <c r="J38" s="47"/>
      <c r="K38" s="47"/>
      <c r="L38" s="47"/>
      <c r="M38" s="47">
        <v>36</v>
      </c>
      <c r="N38" s="47">
        <v>36</v>
      </c>
      <c r="O38" s="47">
        <v>36</v>
      </c>
      <c r="P38" s="47">
        <v>36</v>
      </c>
      <c r="Q38" s="47"/>
      <c r="R38" s="47"/>
      <c r="S38" s="47"/>
      <c r="T38" s="47"/>
      <c r="U38" s="47"/>
      <c r="V38" s="47"/>
      <c r="W38" s="71">
        <f>SUM(E38:V38)</f>
        <v>144</v>
      </c>
      <c r="X38" s="50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77"/>
      <c r="AV38" s="77"/>
      <c r="AW38" s="71">
        <f>SUM(AL38:AV38)</f>
        <v>0</v>
      </c>
      <c r="AX38" s="69"/>
      <c r="AY38" s="69"/>
      <c r="AZ38" s="38"/>
      <c r="BA38" s="38"/>
      <c r="BB38" s="38"/>
      <c r="BC38" s="38"/>
      <c r="BD38" s="38"/>
      <c r="BE38" s="38"/>
      <c r="BF38" s="3"/>
    </row>
    <row r="39" spans="1:58" ht="18.75">
      <c r="A39" s="120"/>
      <c r="B39" s="138" t="s">
        <v>50</v>
      </c>
      <c r="C39" s="134" t="s">
        <v>20</v>
      </c>
      <c r="D39" s="56" t="s">
        <v>18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56"/>
      <c r="W39" s="140"/>
      <c r="X39" s="50"/>
      <c r="Y39" s="50">
        <v>4</v>
      </c>
      <c r="Z39" s="50">
        <v>4</v>
      </c>
      <c r="AA39" s="50">
        <v>4</v>
      </c>
      <c r="AB39" s="50">
        <v>4</v>
      </c>
      <c r="AC39" s="50">
        <v>4</v>
      </c>
      <c r="AD39" s="50">
        <v>4</v>
      </c>
      <c r="AE39" s="50">
        <v>4</v>
      </c>
      <c r="AF39" s="50"/>
      <c r="AG39" s="50"/>
      <c r="AH39" s="50"/>
      <c r="AI39" s="50"/>
      <c r="AJ39" s="50"/>
      <c r="AK39" s="50">
        <v>4</v>
      </c>
      <c r="AL39" s="50">
        <v>12</v>
      </c>
      <c r="AM39" s="50">
        <v>10</v>
      </c>
      <c r="AN39" s="50"/>
      <c r="AO39" s="50"/>
      <c r="AP39" s="50"/>
      <c r="AQ39" s="50"/>
      <c r="AR39" s="50"/>
      <c r="AS39" s="50"/>
      <c r="AT39" s="50"/>
      <c r="AU39" s="77"/>
      <c r="AV39" s="77"/>
      <c r="AW39" s="71">
        <f>SUM(X39:AV39)</f>
        <v>54</v>
      </c>
      <c r="AX39" s="69"/>
      <c r="AY39" s="69"/>
      <c r="AZ39" s="38"/>
      <c r="BA39" s="38"/>
      <c r="BB39" s="38"/>
      <c r="BC39" s="38"/>
      <c r="BD39" s="38"/>
      <c r="BE39" s="38"/>
      <c r="BF39" s="3"/>
    </row>
    <row r="40" spans="1:58" ht="18.75" customHeight="1">
      <c r="A40" s="120"/>
      <c r="B40" s="113"/>
      <c r="C40" s="135"/>
      <c r="D40" s="56" t="s">
        <v>19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56"/>
      <c r="W40" s="14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77"/>
      <c r="AV40" s="77"/>
      <c r="AW40" s="71"/>
      <c r="AX40" s="69"/>
      <c r="AY40" s="69"/>
      <c r="AZ40" s="38"/>
      <c r="BA40" s="38"/>
      <c r="BB40" s="38"/>
      <c r="BC40" s="38"/>
      <c r="BD40" s="38"/>
      <c r="BE40" s="38"/>
      <c r="BF40" s="3"/>
    </row>
    <row r="41" spans="1:58" ht="19.5" customHeight="1">
      <c r="A41" s="120"/>
      <c r="B41" s="5"/>
      <c r="C41" s="48" t="s">
        <v>30</v>
      </c>
      <c r="D41" s="47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74"/>
      <c r="W41" s="14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77"/>
      <c r="AV41" s="77"/>
      <c r="AW41" s="71"/>
      <c r="AX41" s="69"/>
      <c r="AY41" s="69"/>
      <c r="AZ41" s="38"/>
      <c r="BA41" s="38"/>
      <c r="BB41" s="38"/>
      <c r="BC41" s="38"/>
      <c r="BD41" s="38"/>
      <c r="BE41" s="38"/>
      <c r="BF41" s="3"/>
    </row>
    <row r="42" spans="1:58" ht="45" customHeight="1">
      <c r="A42" s="120"/>
      <c r="B42" s="4"/>
      <c r="C42" s="43" t="s">
        <v>31</v>
      </c>
      <c r="D42" s="57"/>
      <c r="E42" s="54">
        <f>E15+E17+E18+E21+E23+E25+E26+E29+E31+E32+E35+E37+E38+E39</f>
        <v>6</v>
      </c>
      <c r="F42" s="54">
        <f>F15+F17+F18+F21+F23+F25+F35+F29+F37+F38+F39+F31+F32</f>
        <v>36</v>
      </c>
      <c r="G42" s="54">
        <f aca="true" t="shared" si="0" ref="G42:P42">G15+G17+G18+G21+G23+G25+G26+G29+G31+G32+G35+G37+G38+G39</f>
        <v>36</v>
      </c>
      <c r="H42" s="54">
        <f t="shared" si="0"/>
        <v>36</v>
      </c>
      <c r="I42" s="54">
        <f t="shared" si="0"/>
        <v>36</v>
      </c>
      <c r="J42" s="54">
        <f t="shared" si="0"/>
        <v>36</v>
      </c>
      <c r="K42" s="54">
        <f t="shared" si="0"/>
        <v>36</v>
      </c>
      <c r="L42" s="54">
        <f t="shared" si="0"/>
        <v>36</v>
      </c>
      <c r="M42" s="54">
        <f t="shared" si="0"/>
        <v>36</v>
      </c>
      <c r="N42" s="54">
        <f t="shared" si="0"/>
        <v>36</v>
      </c>
      <c r="O42" s="86">
        <f t="shared" si="0"/>
        <v>36</v>
      </c>
      <c r="P42" s="54">
        <f t="shared" si="0"/>
        <v>36</v>
      </c>
      <c r="Q42" s="54">
        <f>Q15+Q17+Q18+Q21+Q23+Q25+Q26+Q29+Q31+Q32+Q35+Q37+Q38+Q39+Q33</f>
        <v>36</v>
      </c>
      <c r="R42" s="54">
        <f>R15+R17+R18+R21+R23+R25+R26+R29+R31+R32+R35+R37+R38+R39</f>
        <v>36</v>
      </c>
      <c r="S42" s="54">
        <f>T15+T17+T18+T21+T23+T25+T26+T29+T31+T32+T35+T37+T38+T39</f>
        <v>36</v>
      </c>
      <c r="T42" s="54">
        <f>T15+T17+T18+T21+T23+T25+T26+T29+T31+T32+T35+T37+T38+T39</f>
        <v>36</v>
      </c>
      <c r="U42" s="54">
        <f>U15+U17+U18+U21+U23+U25+U26+U29+U31+U32+U35+U37+U38+U39</f>
        <v>36</v>
      </c>
      <c r="V42" s="54">
        <f>V15+V17+V18+V19+V21+V23+V25+V26+V29+V31+V32+V35+V37+V38+V39+V13</f>
        <v>24</v>
      </c>
      <c r="W42" s="141">
        <f>SUM(W9:W41)</f>
        <v>588</v>
      </c>
      <c r="X42" s="79">
        <f>X21+X23+X25+X26+X29+X31+X32+X39</f>
        <v>6</v>
      </c>
      <c r="Y42" s="79">
        <f>Y21+Y23+Y25+Y26+Y29+Y31+Y32+Y39</f>
        <v>36</v>
      </c>
      <c r="Z42" s="79">
        <f>Z21+Z23+Z25+Z26+Z29+Z31+Z32+Z39</f>
        <v>36</v>
      </c>
      <c r="AA42" s="50">
        <f>AA21+AA23+AA25+AA26+AA29+AA31+AA32+AA39</f>
        <v>36</v>
      </c>
      <c r="AB42" s="50">
        <f>AB21+AB23+AB25+AB26+AB29+AB31+AB32+AB39</f>
        <v>36</v>
      </c>
      <c r="AC42" s="88">
        <f>AC21+AC23+AC25+AC26+AC29+AC31+AC32+AC39</f>
        <v>36</v>
      </c>
      <c r="AD42" s="143">
        <f>AD21+AD23+AD25+AD26+AD29+AD31+AD32+AD39</f>
        <v>30</v>
      </c>
      <c r="AE42" s="88">
        <f>AE21+AE23+AE25+AE26+AE29+AE31+AE32+AE39</f>
        <v>36</v>
      </c>
      <c r="AF42" s="143">
        <f>AF21+AF23+AF25+AF26+AF29+AF31+AF32+AF39</f>
        <v>30</v>
      </c>
      <c r="AG42" s="88">
        <f>AG21+AG23+AG25+AG26+AG29+AG31+AG32+AG39</f>
        <v>36</v>
      </c>
      <c r="AH42" s="88">
        <f>AH21+AH23+AH25+AH26+AH29+AH31+AH32+AH39</f>
        <v>36</v>
      </c>
      <c r="AI42" s="88">
        <f>AI21+AI23+AI25+AI26+AI29+AI31+AI32+AI39</f>
        <v>36</v>
      </c>
      <c r="AJ42" s="88">
        <f>AJ21+AJ23+AJ25+AJ26+AJ29+AJ31+AJ32+AJ39+AJ19</f>
        <v>36</v>
      </c>
      <c r="AK42" s="88">
        <f>AK21+AK23+AK25+AK26+AK29+AK31+AK32+AK39</f>
        <v>36</v>
      </c>
      <c r="AL42" s="88">
        <f>AL21+AL23+AL25+AL26+AL29+AL31+AL32+AL39</f>
        <v>36</v>
      </c>
      <c r="AM42" s="89">
        <f>AM21+AM23+AM25+AM26+AM29+AM31+AM32+AM39</f>
        <v>37</v>
      </c>
      <c r="AN42" s="143">
        <f>AN21+AN23+AN25+AN26+AN29+AN31+AN32+AN39</f>
        <v>24</v>
      </c>
      <c r="AO42" s="143">
        <f>AO21+AO23+AO25+AO26+AO29+AO31+AO32+AO39</f>
        <v>30</v>
      </c>
      <c r="AP42" s="88">
        <f>AP21+AP23+AP25+AP26+AP29+AP31+AP32+AP39</f>
        <v>36</v>
      </c>
      <c r="AQ42" s="88">
        <f>AQ21+AQ23+AQ25+AQ26+AQ29+AQ31+AQ32+AQ39</f>
        <v>36</v>
      </c>
      <c r="AR42" s="50">
        <f>AR21+AR23+AR25+AR26+AR29+AR31+AR32+AR39+AR27</f>
        <v>36</v>
      </c>
      <c r="AS42" s="50">
        <f>AS21+AS23+AS25+AS26+AS29+AS31+AS32+AS39</f>
        <v>0</v>
      </c>
      <c r="AT42" s="50">
        <f>AT21+AT23+AT25+AT26+AT29+AT31+AT32+AT39</f>
        <v>0</v>
      </c>
      <c r="AU42" s="139">
        <f>AU21+AU23+AU25+AU26+AU29+AU31+AU32+AU39</f>
        <v>0</v>
      </c>
      <c r="AV42" s="53">
        <f>AV21+AV23+AV25+AV26+AV29+AV31+AV32+AV39</f>
        <v>0</v>
      </c>
      <c r="AW42" s="141">
        <f>SUM(AW21:AW41)</f>
        <v>673</v>
      </c>
      <c r="AX42" s="69"/>
      <c r="AY42" s="69"/>
      <c r="AZ42" s="38"/>
      <c r="BA42" s="38"/>
      <c r="BB42" s="38"/>
      <c r="BC42" s="38"/>
      <c r="BD42" s="38"/>
      <c r="BE42" s="38"/>
      <c r="BF42" s="3"/>
    </row>
    <row r="43" spans="1:58" ht="21" customHeight="1">
      <c r="A43" s="120"/>
      <c r="B43" s="4"/>
      <c r="C43" s="43" t="s">
        <v>32</v>
      </c>
      <c r="D43" s="58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69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38"/>
      <c r="AX43" s="38"/>
      <c r="AY43" s="38"/>
      <c r="AZ43" s="38"/>
      <c r="BA43" s="38"/>
      <c r="BB43" s="38"/>
      <c r="BC43" s="38"/>
      <c r="BD43" s="38"/>
      <c r="BE43" s="38"/>
      <c r="BF43" s="3"/>
    </row>
    <row r="44" spans="1:58" ht="16.5" customHeight="1">
      <c r="A44" s="120"/>
      <c r="B44" s="112"/>
      <c r="C44" s="126"/>
      <c r="D44" s="58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7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3"/>
      <c r="AW44" s="38"/>
      <c r="AX44" s="38"/>
      <c r="AY44" s="38"/>
      <c r="AZ44" s="38"/>
      <c r="BA44" s="38"/>
      <c r="BB44" s="38"/>
      <c r="BC44" s="38"/>
      <c r="BD44" s="38"/>
      <c r="BE44" s="38"/>
      <c r="BF44" s="3"/>
    </row>
    <row r="45" spans="1:58" ht="42.75" customHeight="1">
      <c r="A45" s="120"/>
      <c r="B45" s="113"/>
      <c r="C45" s="127"/>
      <c r="D45" s="58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69"/>
      <c r="X45" s="44"/>
      <c r="Y45" s="44"/>
      <c r="Z45" s="44"/>
      <c r="AA45" s="44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38"/>
      <c r="AX45" s="38"/>
      <c r="AY45" s="38"/>
      <c r="AZ45" s="38"/>
      <c r="BA45" s="38"/>
      <c r="BB45" s="38"/>
      <c r="BC45" s="38"/>
      <c r="BD45" s="38"/>
      <c r="BE45" s="38"/>
      <c r="BF45" s="3"/>
    </row>
    <row r="46" spans="1:58" ht="18" customHeight="1">
      <c r="A46" s="133"/>
      <c r="B46" s="110"/>
      <c r="C46" s="111"/>
      <c r="D46" s="11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60"/>
      <c r="AW46" s="16"/>
      <c r="AX46" s="16"/>
      <c r="AY46" s="16"/>
      <c r="AZ46" s="16"/>
      <c r="BA46" s="16"/>
      <c r="BB46" s="16"/>
      <c r="BC46" s="16"/>
      <c r="BD46" s="16"/>
      <c r="BE46" s="16"/>
      <c r="BF46" s="11"/>
    </row>
    <row r="47" spans="1:58" ht="15.75">
      <c r="A47" s="133"/>
      <c r="B47" s="110"/>
      <c r="C47" s="111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60"/>
      <c r="Y47" s="60"/>
      <c r="Z47" s="76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72"/>
      <c r="AQ47" s="60"/>
      <c r="AR47" s="60"/>
      <c r="AS47" s="60"/>
      <c r="AT47" s="60"/>
      <c r="AU47" s="60"/>
      <c r="AV47" s="60"/>
      <c r="AW47" s="16"/>
      <c r="AX47" s="16"/>
      <c r="AY47" s="16"/>
      <c r="AZ47" s="16"/>
      <c r="BA47" s="16"/>
      <c r="BB47" s="16"/>
      <c r="BC47" s="16"/>
      <c r="BD47" s="16"/>
      <c r="BE47" s="16"/>
      <c r="BF47" s="11"/>
    </row>
    <row r="48" spans="1:58" ht="15.75" customHeight="1">
      <c r="A48" s="133"/>
      <c r="B48" s="16"/>
      <c r="C48" s="19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60"/>
      <c r="AW48" s="16"/>
      <c r="AX48" s="16"/>
      <c r="AY48" s="16"/>
      <c r="AZ48" s="16"/>
      <c r="BA48" s="16"/>
      <c r="BB48" s="16"/>
      <c r="BC48" s="16"/>
      <c r="BD48" s="16"/>
      <c r="BE48" s="16"/>
      <c r="BF48" s="7"/>
    </row>
    <row r="49" spans="1:58" ht="15.75" customHeight="1">
      <c r="A49" s="133"/>
      <c r="B49" s="16"/>
      <c r="C49" s="49" t="s">
        <v>35</v>
      </c>
      <c r="D49" s="61" t="s">
        <v>36</v>
      </c>
      <c r="E49" s="60"/>
      <c r="F49" s="60"/>
      <c r="G49" s="60"/>
      <c r="H49" s="60"/>
      <c r="I49" s="60"/>
      <c r="J49" s="60"/>
      <c r="K49" s="60"/>
      <c r="L49" s="60"/>
      <c r="M49" s="83"/>
      <c r="N49" s="60"/>
      <c r="O49" s="60"/>
      <c r="P49" s="60"/>
      <c r="Q49" s="72"/>
      <c r="R49" s="60"/>
      <c r="S49" s="60"/>
      <c r="T49" s="60"/>
      <c r="U49" s="60"/>
      <c r="V49" s="59"/>
      <c r="W49" s="59"/>
      <c r="X49" s="60"/>
      <c r="Y49" s="60"/>
      <c r="Z49" s="76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72"/>
      <c r="AQ49" s="60"/>
      <c r="AR49" s="60"/>
      <c r="AS49" s="60"/>
      <c r="AT49" s="60"/>
      <c r="AU49" s="60"/>
      <c r="AV49" s="60"/>
      <c r="AW49" s="16"/>
      <c r="AX49" s="16"/>
      <c r="AY49" s="16"/>
      <c r="AZ49" s="16"/>
      <c r="BA49" s="16"/>
      <c r="BB49" s="16"/>
      <c r="BC49" s="16"/>
      <c r="BD49" s="16"/>
      <c r="BE49" s="16"/>
      <c r="BF49" s="11"/>
    </row>
    <row r="50" spans="1:58" ht="15.75" customHeight="1">
      <c r="A50" s="133"/>
      <c r="B50" s="110"/>
      <c r="C50" s="13" t="s">
        <v>56</v>
      </c>
      <c r="D50" s="62" t="s">
        <v>57</v>
      </c>
      <c r="E50" s="60"/>
      <c r="F50" s="60"/>
      <c r="G50" s="63"/>
      <c r="H50" s="60"/>
      <c r="I50" s="60"/>
      <c r="J50" s="60"/>
      <c r="K50" s="60"/>
      <c r="L50" s="60"/>
      <c r="M50" s="83"/>
      <c r="N50" s="60"/>
      <c r="O50" s="60"/>
      <c r="P50" s="60"/>
      <c r="Q50" s="72"/>
      <c r="R50" s="60"/>
      <c r="S50" s="60"/>
      <c r="T50" s="60"/>
      <c r="U50" s="60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60"/>
      <c r="AW50" s="16"/>
      <c r="AX50" s="16"/>
      <c r="AY50" s="16"/>
      <c r="AZ50" s="16"/>
      <c r="BA50" s="16"/>
      <c r="BB50" s="16"/>
      <c r="BC50" s="16"/>
      <c r="BD50" s="16"/>
      <c r="BE50" s="16"/>
      <c r="BF50" s="11"/>
    </row>
    <row r="51" spans="1:58" ht="30.75" customHeight="1">
      <c r="A51" s="133"/>
      <c r="B51" s="110"/>
      <c r="C51" s="13"/>
      <c r="D51" s="61"/>
      <c r="E51" s="60"/>
      <c r="F51" s="60"/>
      <c r="G51" s="60"/>
      <c r="H51" s="60"/>
      <c r="I51" s="60"/>
      <c r="J51" s="60"/>
      <c r="K51" s="60"/>
      <c r="L51" s="60"/>
      <c r="M51" s="83"/>
      <c r="N51" s="60"/>
      <c r="O51" s="60"/>
      <c r="P51" s="60"/>
      <c r="Q51" s="72"/>
      <c r="R51" s="60"/>
      <c r="S51" s="60"/>
      <c r="T51" s="60"/>
      <c r="U51" s="60"/>
      <c r="V51" s="59"/>
      <c r="W51" s="59"/>
      <c r="X51" s="60"/>
      <c r="Y51" s="60"/>
      <c r="Z51" s="76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72"/>
      <c r="AQ51" s="60"/>
      <c r="AR51" s="60"/>
      <c r="AS51" s="60"/>
      <c r="AT51" s="60"/>
      <c r="AU51" s="60"/>
      <c r="AV51" s="60"/>
      <c r="AW51" s="16"/>
      <c r="AX51" s="16"/>
      <c r="AY51" s="16"/>
      <c r="AZ51" s="16"/>
      <c r="BA51" s="16"/>
      <c r="BB51" s="16"/>
      <c r="BC51" s="16"/>
      <c r="BD51" s="16"/>
      <c r="BE51" s="16"/>
      <c r="BF51" s="11"/>
    </row>
    <row r="52" spans="1:58" ht="15" customHeight="1">
      <c r="A52" s="133"/>
      <c r="B52" s="16"/>
      <c r="C52" s="13"/>
      <c r="D52" s="62"/>
      <c r="E52" s="59"/>
      <c r="F52" s="59"/>
      <c r="G52" s="59"/>
      <c r="H52" s="59"/>
      <c r="I52" s="64"/>
      <c r="J52" s="59"/>
      <c r="K52" s="59"/>
      <c r="L52" s="59"/>
      <c r="M52" s="59"/>
      <c r="N52" s="59"/>
      <c r="O52" s="59"/>
      <c r="P52" s="59"/>
      <c r="Q52" s="59"/>
      <c r="R52" s="59"/>
      <c r="S52" s="64"/>
      <c r="T52" s="65"/>
      <c r="U52" s="60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4"/>
      <c r="AK52" s="64"/>
      <c r="AL52" s="64"/>
      <c r="AM52" s="65"/>
      <c r="AN52" s="60"/>
      <c r="AO52" s="60"/>
      <c r="AP52" s="72"/>
      <c r="AQ52" s="65"/>
      <c r="AR52" s="64"/>
      <c r="AS52" s="64"/>
      <c r="AT52" s="65"/>
      <c r="AU52" s="65"/>
      <c r="AV52" s="60"/>
      <c r="AW52" s="16"/>
      <c r="AX52" s="16"/>
      <c r="AY52" s="16"/>
      <c r="AZ52" s="16"/>
      <c r="BA52" s="16"/>
      <c r="BB52" s="16"/>
      <c r="BC52" s="16"/>
      <c r="BD52" s="16"/>
      <c r="BE52" s="16"/>
      <c r="BF52" s="11"/>
    </row>
    <row r="53" spans="1:58" ht="17.25" customHeight="1">
      <c r="A53" s="133"/>
      <c r="B53" s="16"/>
      <c r="C53" s="21"/>
      <c r="D53" s="60"/>
      <c r="E53" s="60"/>
      <c r="F53" s="60"/>
      <c r="G53" s="60"/>
      <c r="H53" s="60"/>
      <c r="I53" s="60"/>
      <c r="J53" s="60"/>
      <c r="K53" s="60"/>
      <c r="L53" s="60"/>
      <c r="M53" s="83"/>
      <c r="N53" s="60"/>
      <c r="O53" s="60"/>
      <c r="P53" s="60"/>
      <c r="Q53" s="72"/>
      <c r="R53" s="60"/>
      <c r="S53" s="60"/>
      <c r="T53" s="60"/>
      <c r="U53" s="60"/>
      <c r="V53" s="59"/>
      <c r="W53" s="59"/>
      <c r="X53" s="60"/>
      <c r="Y53" s="60"/>
      <c r="Z53" s="76"/>
      <c r="AA53" s="60"/>
      <c r="AB53" s="60"/>
      <c r="AC53" s="60"/>
      <c r="AD53" s="60"/>
      <c r="AE53" s="60"/>
      <c r="AF53" s="60"/>
      <c r="AG53" s="60"/>
      <c r="AH53" s="60"/>
      <c r="AI53" s="60"/>
      <c r="AJ53" s="59"/>
      <c r="AK53" s="59"/>
      <c r="AL53" s="59"/>
      <c r="AM53" s="60"/>
      <c r="AN53" s="60"/>
      <c r="AO53" s="60"/>
      <c r="AP53" s="72"/>
      <c r="AQ53" s="60"/>
      <c r="AR53" s="60"/>
      <c r="AS53" s="60"/>
      <c r="AT53" s="60"/>
      <c r="AU53" s="60"/>
      <c r="AV53" s="60"/>
      <c r="AW53" s="16"/>
      <c r="AX53" s="16"/>
      <c r="AY53" s="16"/>
      <c r="AZ53" s="16"/>
      <c r="BA53" s="16"/>
      <c r="BB53" s="16"/>
      <c r="BC53" s="16"/>
      <c r="BD53" s="16"/>
      <c r="BE53" s="16"/>
      <c r="BF53" s="11"/>
    </row>
    <row r="54" spans="1:58" ht="15.75" customHeight="1">
      <c r="A54" s="133"/>
      <c r="B54" s="20"/>
      <c r="C54" s="22"/>
      <c r="D54" s="66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4"/>
      <c r="AK54" s="64"/>
      <c r="AL54" s="64"/>
      <c r="AM54" s="64"/>
      <c r="AN54" s="59"/>
      <c r="AO54" s="59"/>
      <c r="AP54" s="59"/>
      <c r="AQ54" s="64"/>
      <c r="AR54" s="64"/>
      <c r="AS54" s="65"/>
      <c r="AT54" s="65"/>
      <c r="AU54" s="65"/>
      <c r="AV54" s="60"/>
      <c r="AW54" s="16"/>
      <c r="AX54" s="16"/>
      <c r="AY54" s="16"/>
      <c r="AZ54" s="16"/>
      <c r="BA54" s="16"/>
      <c r="BB54" s="16"/>
      <c r="BC54" s="16"/>
      <c r="BD54" s="16"/>
      <c r="BE54" s="16"/>
      <c r="BF54" s="11"/>
    </row>
    <row r="55" spans="1:58" ht="17.25" customHeight="1">
      <c r="A55" s="133"/>
      <c r="B55" s="20"/>
      <c r="C55" s="21"/>
      <c r="D55" s="60"/>
      <c r="E55" s="60"/>
      <c r="F55" s="60"/>
      <c r="G55" s="60"/>
      <c r="H55" s="60"/>
      <c r="I55" s="60"/>
      <c r="J55" s="60"/>
      <c r="K55" s="60"/>
      <c r="L55" s="60"/>
      <c r="M55" s="83"/>
      <c r="N55" s="60"/>
      <c r="O55" s="60"/>
      <c r="P55" s="60"/>
      <c r="Q55" s="72"/>
      <c r="R55" s="60"/>
      <c r="S55" s="60"/>
      <c r="T55" s="60"/>
      <c r="U55" s="60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60"/>
      <c r="AN55" s="60"/>
      <c r="AO55" s="60"/>
      <c r="AP55" s="72"/>
      <c r="AQ55" s="60"/>
      <c r="AR55" s="59"/>
      <c r="AS55" s="59"/>
      <c r="AT55" s="60"/>
      <c r="AU55" s="60"/>
      <c r="AV55" s="60"/>
      <c r="AW55" s="16"/>
      <c r="AX55" s="16"/>
      <c r="AY55" s="16"/>
      <c r="AZ55" s="16"/>
      <c r="BA55" s="16"/>
      <c r="BB55" s="16"/>
      <c r="BC55" s="16"/>
      <c r="BD55" s="16"/>
      <c r="BE55" s="16"/>
      <c r="BF55" s="11"/>
    </row>
    <row r="56" spans="1:58" ht="16.5" customHeight="1">
      <c r="A56" s="133"/>
      <c r="B56" s="20"/>
      <c r="C56" s="21"/>
      <c r="D56" s="60"/>
      <c r="E56" s="60"/>
      <c r="F56" s="60"/>
      <c r="G56" s="60"/>
      <c r="H56" s="60"/>
      <c r="I56" s="60"/>
      <c r="J56" s="60"/>
      <c r="K56" s="60"/>
      <c r="L56" s="60"/>
      <c r="M56" s="83"/>
      <c r="N56" s="60"/>
      <c r="O56" s="60"/>
      <c r="P56" s="60"/>
      <c r="Q56" s="72"/>
      <c r="R56" s="60"/>
      <c r="S56" s="60"/>
      <c r="T56" s="60"/>
      <c r="U56" s="60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7"/>
      <c r="AK56" s="67"/>
      <c r="AL56" s="67"/>
      <c r="AM56" s="67"/>
      <c r="AN56" s="59"/>
      <c r="AO56" s="59"/>
      <c r="AP56" s="59"/>
      <c r="AQ56" s="59"/>
      <c r="AR56" s="59"/>
      <c r="AS56" s="59"/>
      <c r="AT56" s="59"/>
      <c r="AU56" s="59"/>
      <c r="AV56" s="60"/>
      <c r="AW56" s="16"/>
      <c r="AX56" s="16"/>
      <c r="AY56" s="16"/>
      <c r="AZ56" s="16"/>
      <c r="BA56" s="16"/>
      <c r="BB56" s="16"/>
      <c r="BC56" s="16"/>
      <c r="BD56" s="16"/>
      <c r="BE56" s="16"/>
      <c r="BF56" s="11"/>
    </row>
    <row r="57" spans="1:58" ht="18" customHeight="1">
      <c r="A57" s="133"/>
      <c r="B57" s="24"/>
      <c r="C57" s="22"/>
      <c r="D57" s="63"/>
      <c r="E57" s="60"/>
      <c r="F57" s="60"/>
      <c r="G57" s="60"/>
      <c r="H57" s="60"/>
      <c r="I57" s="60"/>
      <c r="J57" s="60"/>
      <c r="K57" s="60"/>
      <c r="L57" s="60"/>
      <c r="M57" s="83"/>
      <c r="N57" s="60"/>
      <c r="O57" s="60"/>
      <c r="P57" s="60"/>
      <c r="Q57" s="72"/>
      <c r="R57" s="60"/>
      <c r="S57" s="60"/>
      <c r="T57" s="60"/>
      <c r="U57" s="60"/>
      <c r="V57" s="59"/>
      <c r="W57" s="59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0"/>
      <c r="AW57" s="16"/>
      <c r="AX57" s="16"/>
      <c r="AY57" s="16"/>
      <c r="AZ57" s="16"/>
      <c r="BA57" s="16"/>
      <c r="BB57" s="16"/>
      <c r="BC57" s="17"/>
      <c r="BD57" s="16"/>
      <c r="BE57" s="17"/>
      <c r="BF57" s="11"/>
    </row>
    <row r="58" spans="1:58" ht="20.25" customHeight="1">
      <c r="A58" s="133"/>
      <c r="B58" s="24"/>
      <c r="C58" s="25"/>
      <c r="D58" s="16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6"/>
      <c r="U58" s="16"/>
      <c r="V58" s="17"/>
      <c r="W58" s="17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3"/>
      <c r="AK58" s="23"/>
      <c r="AL58" s="23"/>
      <c r="AM58" s="23"/>
      <c r="AN58" s="26"/>
      <c r="AO58" s="26"/>
      <c r="AP58" s="26"/>
      <c r="AQ58" s="27"/>
      <c r="AR58" s="27"/>
      <c r="AS58" s="27"/>
      <c r="AT58" s="27"/>
      <c r="AU58" s="27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9"/>
    </row>
    <row r="59" spans="1:58" ht="18.75" customHeight="1">
      <c r="A59" s="133"/>
      <c r="B59" s="20"/>
      <c r="C59" s="21"/>
      <c r="D59" s="20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6"/>
      <c r="U59" s="16"/>
      <c r="V59" s="17"/>
      <c r="W59" s="17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1"/>
    </row>
    <row r="60" spans="1:58" ht="29.25" customHeight="1">
      <c r="A60" s="133"/>
      <c r="B60" s="20"/>
      <c r="C60" s="21"/>
      <c r="D60" s="20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1"/>
    </row>
    <row r="61" spans="1:58" ht="16.5" customHeight="1">
      <c r="A61" s="133"/>
      <c r="B61" s="20"/>
      <c r="C61" s="22"/>
      <c r="D61" s="18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8"/>
      <c r="AS61" s="18"/>
      <c r="AT61" s="18"/>
      <c r="AU61" s="18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1"/>
    </row>
    <row r="62" spans="1:58" ht="15.75" customHeight="1">
      <c r="A62" s="133"/>
      <c r="B62" s="20"/>
      <c r="C62" s="21"/>
      <c r="D62" s="2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6"/>
      <c r="AN62" s="16"/>
      <c r="AO62" s="16"/>
      <c r="AP62" s="16"/>
      <c r="AQ62" s="16"/>
      <c r="AR62" s="17"/>
      <c r="AS62" s="17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9"/>
    </row>
    <row r="63" spans="1:58" ht="19.5" customHeight="1">
      <c r="A63" s="133"/>
      <c r="B63" s="20"/>
      <c r="C63" s="21"/>
      <c r="D63" s="2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7"/>
      <c r="W63" s="17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7"/>
      <c r="AR63" s="17"/>
      <c r="AS63" s="17"/>
      <c r="AT63" s="17"/>
      <c r="AU63" s="17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9"/>
    </row>
    <row r="64" spans="1:58" ht="15.75">
      <c r="A64" s="133"/>
      <c r="B64" s="18"/>
      <c r="C64" s="22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6"/>
      <c r="W64" s="16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6"/>
      <c r="AS64" s="16"/>
      <c r="AT64" s="17"/>
      <c r="AU64" s="17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1"/>
    </row>
    <row r="65" spans="1:58" ht="35.25" customHeight="1">
      <c r="A65" s="133"/>
      <c r="B65" s="28"/>
      <c r="C65" s="22"/>
      <c r="D65" s="28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6"/>
      <c r="W65" s="16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7"/>
    </row>
    <row r="66" spans="1:58" ht="17.25" customHeight="1">
      <c r="A66" s="133"/>
      <c r="B66" s="19"/>
      <c r="C66" s="29"/>
      <c r="D66" s="30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6"/>
      <c r="W66" s="16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7"/>
    </row>
    <row r="67" spans="1:58" ht="28.5" customHeight="1">
      <c r="A67" s="133"/>
      <c r="B67" s="19"/>
      <c r="C67" s="29"/>
      <c r="D67" s="31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17"/>
      <c r="V67" s="16"/>
      <c r="W67" s="16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0"/>
    </row>
    <row r="68" spans="1:58" ht="18.75" customHeight="1">
      <c r="A68" s="14"/>
      <c r="B68" s="12"/>
      <c r="C68" s="13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11"/>
      <c r="U68" s="11"/>
      <c r="V68" s="8"/>
      <c r="W68" s="8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11"/>
      <c r="AN68" s="11"/>
      <c r="AO68" s="11"/>
      <c r="AP68" s="11"/>
      <c r="AQ68" s="11"/>
      <c r="AR68" s="7"/>
      <c r="AS68" s="7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8"/>
    </row>
    <row r="69" spans="1:58" ht="15.75">
      <c r="A69" s="14"/>
      <c r="B69" s="12"/>
      <c r="C69" s="1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8"/>
      <c r="AN69" s="8"/>
      <c r="AO69" s="8"/>
      <c r="AP69" s="8"/>
      <c r="AQ69" s="8"/>
      <c r="AR69" s="8"/>
      <c r="AS69" s="8"/>
      <c r="AT69" s="8"/>
      <c r="AU69" s="8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8"/>
    </row>
    <row r="70" spans="1:58" ht="15.75">
      <c r="A70" s="1"/>
      <c r="B70" s="8"/>
      <c r="C70" s="1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11"/>
      <c r="BE70" s="8"/>
      <c r="BF70" s="8"/>
    </row>
    <row r="71" spans="1:58" ht="15.75">
      <c r="A71" s="1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11"/>
      <c r="BE71" s="8"/>
      <c r="BF71" s="8"/>
    </row>
    <row r="72" spans="1:58" ht="15.75">
      <c r="A72" s="1"/>
      <c r="B72" s="129"/>
      <c r="C72" s="129"/>
      <c r="D72" s="129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8"/>
      <c r="AW72" s="8"/>
      <c r="AX72" s="8"/>
      <c r="AY72" s="8"/>
      <c r="AZ72" s="8"/>
      <c r="BA72" s="8"/>
      <c r="BB72" s="8"/>
      <c r="BC72" s="8"/>
      <c r="BD72" s="11"/>
      <c r="BE72" s="8"/>
      <c r="BF72" s="8"/>
    </row>
    <row r="73" spans="1:58" ht="30" customHeight="1">
      <c r="A73" s="1"/>
      <c r="B73" s="130"/>
      <c r="C73" s="130"/>
      <c r="D73" s="130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</row>
    <row r="74" spans="1:58" ht="15.75">
      <c r="A74" s="1"/>
      <c r="B74" s="128"/>
      <c r="C74" s="128"/>
      <c r="D74" s="12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</row>
    <row r="75" spans="1:5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</sheetData>
  <sheetProtection/>
  <mergeCells count="54">
    <mergeCell ref="C33:C34"/>
    <mergeCell ref="B29:B30"/>
    <mergeCell ref="B39:B40"/>
    <mergeCell ref="C23:C24"/>
    <mergeCell ref="R2:Y3"/>
    <mergeCell ref="C44:C45"/>
    <mergeCell ref="B74:D74"/>
    <mergeCell ref="B72:D72"/>
    <mergeCell ref="B73:D73"/>
    <mergeCell ref="B50:B51"/>
    <mergeCell ref="C35:C36"/>
    <mergeCell ref="B35:B36"/>
    <mergeCell ref="B9:B10"/>
    <mergeCell ref="C39:C40"/>
    <mergeCell ref="AN5:AQ5"/>
    <mergeCell ref="C19:C20"/>
    <mergeCell ref="B21:B22"/>
    <mergeCell ref="B19:B20"/>
    <mergeCell ref="B23:B24"/>
    <mergeCell ref="C21:C22"/>
    <mergeCell ref="C11:C12"/>
    <mergeCell ref="C13:C14"/>
    <mergeCell ref="B13:B14"/>
    <mergeCell ref="C9:C10"/>
    <mergeCell ref="C29:C30"/>
    <mergeCell ref="A5:A8"/>
    <mergeCell ref="B5:B8"/>
    <mergeCell ref="C5:C8"/>
    <mergeCell ref="AB5:AD5"/>
    <mergeCell ref="S5:U5"/>
    <mergeCell ref="W5:Z5"/>
    <mergeCell ref="A9:A67"/>
    <mergeCell ref="B27:B28"/>
    <mergeCell ref="C27:C28"/>
    <mergeCell ref="AS5:AU5"/>
    <mergeCell ref="AW5:AY5"/>
    <mergeCell ref="BA5:BD5"/>
    <mergeCell ref="B46:B47"/>
    <mergeCell ref="C46:C47"/>
    <mergeCell ref="B44:B45"/>
    <mergeCell ref="D46:W48"/>
    <mergeCell ref="O5:Q5"/>
    <mergeCell ref="B11:B12"/>
    <mergeCell ref="B33:B34"/>
    <mergeCell ref="B15:B16"/>
    <mergeCell ref="C15:C16"/>
    <mergeCell ref="BF5:BF8"/>
    <mergeCell ref="E7:BE7"/>
    <mergeCell ref="D5:D8"/>
    <mergeCell ref="E6:BE6"/>
    <mergeCell ref="F5:H5"/>
    <mergeCell ref="AF5:AH5"/>
    <mergeCell ref="J5:L5"/>
    <mergeCell ref="AJ5:AL5"/>
  </mergeCells>
  <printOptions/>
  <pageMargins left="0.1968503937007874" right="0.1968503937007874" top="0.7480314960629921" bottom="0.7480314960629921" header="0.31496062992125984" footer="0.31496062992125984"/>
  <pageSetup horizontalDpi="180" verticalDpi="18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2011-07-27T10:15:02Z</cp:lastPrinted>
  <dcterms:created xsi:type="dcterms:W3CDTF">2006-09-28T05:33:49Z</dcterms:created>
  <dcterms:modified xsi:type="dcterms:W3CDTF">2022-05-20T04:27:42Z</dcterms:modified>
  <cp:category/>
  <cp:version/>
  <cp:contentType/>
  <cp:contentStatus/>
</cp:coreProperties>
</file>