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480" windowHeight="9120" tabRatio="596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X56" i="1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W52"/>
  <c r="AW50"/>
  <c r="AW42"/>
  <c r="AW34"/>
  <c r="AW26"/>
  <c r="AW28"/>
  <c r="AW24"/>
  <c r="AW22"/>
  <c r="AW20"/>
  <c r="AW18"/>
  <c r="AW16"/>
  <c r="AW14"/>
  <c r="AW12"/>
  <c r="AW10"/>
  <c r="AW8"/>
  <c r="W57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2"/>
  <c r="W42"/>
  <c r="W36"/>
  <c r="W32"/>
  <c r="W26"/>
  <c r="W28"/>
  <c r="W24"/>
  <c r="W20"/>
  <c r="W18"/>
  <c r="W16"/>
  <c r="W14"/>
  <c r="W12"/>
  <c r="W8"/>
  <c r="W10"/>
  <c r="W71" i="2"/>
  <c r="X71"/>
  <c r="W69"/>
  <c r="W67" s="1"/>
  <c r="X69"/>
  <c r="X67" s="1"/>
  <c r="X65" s="1"/>
  <c r="X63" s="1"/>
  <c r="W70"/>
  <c r="W68" s="1"/>
  <c r="X70"/>
  <c r="X68" s="1"/>
  <c r="X66" s="1"/>
  <c r="AU66"/>
  <c r="Z66"/>
  <c r="F66"/>
  <c r="G66"/>
  <c r="H66"/>
  <c r="I66"/>
  <c r="J66"/>
  <c r="K66"/>
  <c r="L66"/>
  <c r="M66"/>
  <c r="N66"/>
  <c r="O66"/>
  <c r="P66"/>
  <c r="Q66"/>
  <c r="R66"/>
  <c r="S66"/>
  <c r="T66"/>
  <c r="U66"/>
  <c r="V66"/>
  <c r="Y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V66"/>
  <c r="AW66"/>
  <c r="AX66"/>
  <c r="AY66"/>
  <c r="AZ66"/>
  <c r="BA66"/>
  <c r="BB66"/>
  <c r="BC66"/>
  <c r="BD66"/>
  <c r="BE66"/>
  <c r="E66"/>
  <c r="F65"/>
  <c r="G65"/>
  <c r="H65"/>
  <c r="I65"/>
  <c r="J65"/>
  <c r="K65"/>
  <c r="L65"/>
  <c r="M65"/>
  <c r="N65"/>
  <c r="O65"/>
  <c r="P65"/>
  <c r="Q65"/>
  <c r="R65"/>
  <c r="S65"/>
  <c r="T65"/>
  <c r="U65"/>
  <c r="V65"/>
  <c r="V63" s="1"/>
  <c r="V61" s="1"/>
  <c r="Y65"/>
  <c r="Y63" s="1"/>
  <c r="Y61" s="1"/>
  <c r="Z65"/>
  <c r="AA65"/>
  <c r="AA63" s="1"/>
  <c r="AA61" s="1"/>
  <c r="AB65"/>
  <c r="AC65"/>
  <c r="AC63" s="1"/>
  <c r="AC61" s="1"/>
  <c r="AD65"/>
  <c r="AE65"/>
  <c r="AE63" s="1"/>
  <c r="AE61" s="1"/>
  <c r="AF65"/>
  <c r="AG65"/>
  <c r="AG63" s="1"/>
  <c r="AG61" s="1"/>
  <c r="AH65"/>
  <c r="AI65"/>
  <c r="AI63" s="1"/>
  <c r="AI61" s="1"/>
  <c r="AJ65"/>
  <c r="AK65"/>
  <c r="AK63" s="1"/>
  <c r="AK61" s="1"/>
  <c r="AL65"/>
  <c r="AM65"/>
  <c r="AM63" s="1"/>
  <c r="AM61" s="1"/>
  <c r="AN65"/>
  <c r="AO65"/>
  <c r="AO63" s="1"/>
  <c r="AP65"/>
  <c r="AQ65"/>
  <c r="AQ63" s="1"/>
  <c r="AQ61" s="1"/>
  <c r="AR65"/>
  <c r="AS65"/>
  <c r="AS63" s="1"/>
  <c r="AS61" s="1"/>
  <c r="AT65"/>
  <c r="AU65"/>
  <c r="AU63" s="1"/>
  <c r="AU61" s="1"/>
  <c r="E65"/>
  <c r="F63"/>
  <c r="G63"/>
  <c r="H63"/>
  <c r="I63"/>
  <c r="J63"/>
  <c r="K63"/>
  <c r="L63"/>
  <c r="M63"/>
  <c r="N63"/>
  <c r="O63"/>
  <c r="P63"/>
  <c r="Q63"/>
  <c r="R63"/>
  <c r="S63"/>
  <c r="T63"/>
  <c r="U63"/>
  <c r="Z63"/>
  <c r="AB63"/>
  <c r="AD63"/>
  <c r="AF63"/>
  <c r="AH63"/>
  <c r="AH61" s="1"/>
  <c r="AJ63"/>
  <c r="AJ61" s="1"/>
  <c r="AL63"/>
  <c r="AL61" s="1"/>
  <c r="AN63"/>
  <c r="AN61" s="1"/>
  <c r="AP63"/>
  <c r="AR63"/>
  <c r="AT63"/>
  <c r="BF57"/>
  <c r="AV65"/>
  <c r="AW65"/>
  <c r="AX65"/>
  <c r="AY65"/>
  <c r="AZ65"/>
  <c r="BA65"/>
  <c r="BB65"/>
  <c r="BC65"/>
  <c r="BD65"/>
  <c r="BE65"/>
  <c r="F64"/>
  <c r="F62" s="1"/>
  <c r="G64"/>
  <c r="G62" s="1"/>
  <c r="H64"/>
  <c r="H62" s="1"/>
  <c r="I64"/>
  <c r="I62" s="1"/>
  <c r="J64"/>
  <c r="J62" s="1"/>
  <c r="K64"/>
  <c r="K62" s="1"/>
  <c r="L64"/>
  <c r="L62" s="1"/>
  <c r="M64"/>
  <c r="M62" s="1"/>
  <c r="N64"/>
  <c r="N62" s="1"/>
  <c r="O64"/>
  <c r="O62" s="1"/>
  <c r="P64"/>
  <c r="P62" s="1"/>
  <c r="Q64"/>
  <c r="Q62" s="1"/>
  <c r="R64"/>
  <c r="R62" s="1"/>
  <c r="S64"/>
  <c r="S62" s="1"/>
  <c r="T64"/>
  <c r="T62" s="1"/>
  <c r="U64"/>
  <c r="U62" s="1"/>
  <c r="V64"/>
  <c r="V62" s="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E52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E7"/>
  <c r="F61"/>
  <c r="G61"/>
  <c r="H61"/>
  <c r="I61"/>
  <c r="J61"/>
  <c r="K61"/>
  <c r="L61"/>
  <c r="M61"/>
  <c r="N61"/>
  <c r="O61"/>
  <c r="P61"/>
  <c r="Q61"/>
  <c r="R61"/>
  <c r="S61"/>
  <c r="T61"/>
  <c r="U61"/>
  <c r="Z61"/>
  <c r="AB61"/>
  <c r="AD61"/>
  <c r="AF61"/>
  <c r="AP61"/>
  <c r="AR61"/>
  <c r="AT61"/>
  <c r="BF8"/>
  <c r="BF9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3"/>
  <c r="BF54"/>
  <c r="BF55"/>
  <c r="BF56"/>
  <c r="BF58"/>
  <c r="BF59"/>
  <c r="BF60"/>
  <c r="BF7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E51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E6"/>
  <c r="AW57" i="1" l="1"/>
  <c r="W56"/>
  <c r="W66" i="2"/>
  <c r="BF68"/>
  <c r="W65"/>
  <c r="W63" s="1"/>
  <c r="BF67"/>
  <c r="R73"/>
  <c r="P73"/>
  <c r="N73"/>
  <c r="L73"/>
  <c r="J73"/>
  <c r="AT64"/>
  <c r="AT62" s="1"/>
  <c r="AR64"/>
  <c r="AR62" s="1"/>
  <c r="AP64"/>
  <c r="AP62" s="1"/>
  <c r="AN64"/>
  <c r="AN62" s="1"/>
  <c r="AN73" s="1"/>
  <c r="Q73"/>
  <c r="O73"/>
  <c r="M73"/>
  <c r="K73"/>
  <c r="I73"/>
  <c r="AU64"/>
  <c r="AU62" s="1"/>
  <c r="AU73" s="1"/>
  <c r="AS64"/>
  <c r="AS62" s="1"/>
  <c r="AS73" s="1"/>
  <c r="AQ64"/>
  <c r="AQ62" s="1"/>
  <c r="AQ73" s="1"/>
  <c r="AO64"/>
  <c r="AO62" s="1"/>
  <c r="AO73" s="1"/>
  <c r="H73"/>
  <c r="BF7"/>
  <c r="AK64"/>
  <c r="AK62" s="1"/>
  <c r="AK73" s="1"/>
  <c r="AJ64"/>
  <c r="AJ62" s="1"/>
  <c r="AJ73" s="1"/>
  <c r="AI64"/>
  <c r="AI62" s="1"/>
  <c r="AI73" s="1"/>
  <c r="Y64"/>
  <c r="Y62" s="1"/>
  <c r="Y73" s="1"/>
  <c r="AA64"/>
  <c r="AA62" s="1"/>
  <c r="AA73" s="1"/>
  <c r="Z64"/>
  <c r="Z62" s="1"/>
  <c r="Z73" s="1"/>
  <c r="AB64"/>
  <c r="AB62" s="1"/>
  <c r="AB73" s="1"/>
  <c r="AC64"/>
  <c r="AC62" s="1"/>
  <c r="AC73" s="1"/>
  <c r="AD64"/>
  <c r="AD62" s="1"/>
  <c r="AD73" s="1"/>
  <c r="AE64"/>
  <c r="AE62" s="1"/>
  <c r="AE73" s="1"/>
  <c r="AF64"/>
  <c r="AF62" s="1"/>
  <c r="AF73" s="1"/>
  <c r="AG64"/>
  <c r="AG62" s="1"/>
  <c r="AG73" s="1"/>
  <c r="AM64"/>
  <c r="AM62" s="1"/>
  <c r="AM73" s="1"/>
  <c r="AL64"/>
  <c r="AL62" s="1"/>
  <c r="AL73" s="1"/>
  <c r="AH64"/>
  <c r="AH62" s="1"/>
  <c r="AH73" s="1"/>
  <c r="S73"/>
  <c r="G73"/>
  <c r="F73"/>
  <c r="BF70"/>
  <c r="U73"/>
  <c r="T73"/>
  <c r="V73"/>
  <c r="AT73"/>
  <c r="AR73"/>
  <c r="AP73"/>
  <c r="BF52"/>
  <c r="V72"/>
  <c r="T72"/>
  <c r="R72"/>
  <c r="P72"/>
  <c r="P74" s="1"/>
  <c r="N72"/>
  <c r="L72"/>
  <c r="L74" s="1"/>
  <c r="J72"/>
  <c r="H72"/>
  <c r="H74" s="1"/>
  <c r="F72"/>
  <c r="U72"/>
  <c r="S72"/>
  <c r="Q72"/>
  <c r="Q74" s="1"/>
  <c r="O72"/>
  <c r="M72"/>
  <c r="M74" s="1"/>
  <c r="K72"/>
  <c r="I72"/>
  <c r="I74" s="1"/>
  <c r="G72"/>
  <c r="E64"/>
  <c r="BF69"/>
  <c r="BF65"/>
  <c r="AM72"/>
  <c r="BF51"/>
  <c r="AK72"/>
  <c r="AG72"/>
  <c r="AE72"/>
  <c r="AC72"/>
  <c r="AJ72"/>
  <c r="AH72"/>
  <c r="AF72"/>
  <c r="AD72"/>
  <c r="BF6"/>
  <c r="AL72"/>
  <c r="AI72"/>
  <c r="AB72"/>
  <c r="Z72"/>
  <c r="AA72"/>
  <c r="Y72"/>
  <c r="AO61"/>
  <c r="AU72"/>
  <c r="AS72"/>
  <c r="AQ72"/>
  <c r="AT72"/>
  <c r="AR72"/>
  <c r="AP72"/>
  <c r="AN72"/>
  <c r="E63"/>
  <c r="E61" s="1"/>
  <c r="K74" l="1"/>
  <c r="O74"/>
  <c r="J74"/>
  <c r="N74"/>
  <c r="R74"/>
  <c r="AM74"/>
  <c r="S74"/>
  <c r="AN74"/>
  <c r="T74"/>
  <c r="G74"/>
  <c r="AA74"/>
  <c r="AQ74"/>
  <c r="AR74"/>
  <c r="AU74"/>
  <c r="AK74"/>
  <c r="AJ74"/>
  <c r="AI74"/>
  <c r="Z74"/>
  <c r="Y74"/>
  <c r="AE74"/>
  <c r="AF74"/>
  <c r="BF66"/>
  <c r="AC74"/>
  <c r="AB74"/>
  <c r="AG74"/>
  <c r="V74"/>
  <c r="U74"/>
  <c r="F74"/>
  <c r="AL74"/>
  <c r="AD74"/>
  <c r="AH74"/>
  <c r="AP74"/>
  <c r="AT74"/>
  <c r="AS74"/>
  <c r="E62"/>
  <c r="E73" s="1"/>
  <c r="BF64"/>
  <c r="BF61"/>
  <c r="AO72"/>
  <c r="AO74" s="1"/>
  <c r="BF63"/>
  <c r="E72"/>
  <c r="BF62" l="1"/>
  <c r="BF72"/>
  <c r="E74" l="1"/>
  <c r="BF74" s="1"/>
  <c r="BF73"/>
</calcChain>
</file>

<file path=xl/sharedStrings.xml><?xml version="1.0" encoding="utf-8"?>
<sst xmlns="http://schemas.openxmlformats.org/spreadsheetml/2006/main" count="285" uniqueCount="141">
  <si>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</si>
  <si>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</si>
  <si>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</si>
  <si>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</si>
  <si>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29 авг - 4 сен</t>
  </si>
  <si>
    <t>Сентябрь</t>
  </si>
  <si>
    <t>26 сен- 3 окт</t>
  </si>
  <si>
    <t>Октябрь</t>
  </si>
  <si>
    <t>Ноябрь</t>
  </si>
  <si>
    <t>31 окт - 6 нояб</t>
  </si>
  <si>
    <t>28 нояб- 4 дек</t>
  </si>
  <si>
    <t>Декабрь</t>
  </si>
  <si>
    <t>26 дек - 1 янв</t>
  </si>
  <si>
    <t>Январь</t>
  </si>
  <si>
    <t>30 янв -5 фев</t>
  </si>
  <si>
    <t>Февраль</t>
  </si>
  <si>
    <t>27 фев-4мар</t>
  </si>
  <si>
    <t>Март</t>
  </si>
  <si>
    <t>Апрель</t>
  </si>
  <si>
    <t>Май</t>
  </si>
  <si>
    <t>Июнь</t>
  </si>
  <si>
    <t>Июль</t>
  </si>
  <si>
    <t>Август</t>
  </si>
  <si>
    <t>26 мар-1апр</t>
  </si>
  <si>
    <t>30 апр-6мая</t>
  </si>
  <si>
    <t>28мая-3 июнь</t>
  </si>
  <si>
    <t>25июн-1 июл</t>
  </si>
  <si>
    <t>30 июл-5авг</t>
  </si>
  <si>
    <t>27 авг-2 сен</t>
  </si>
  <si>
    <t>Всего часов</t>
  </si>
  <si>
    <t>Номера календарных недель</t>
  </si>
  <si>
    <t>Порядковые номера  недель учебного процесса</t>
  </si>
  <si>
    <t>1 курс</t>
  </si>
  <si>
    <t>ОД.ОО</t>
  </si>
  <si>
    <t>Общеобразовательный цикл</t>
  </si>
  <si>
    <t>обязательная</t>
  </si>
  <si>
    <t>самостоятельная</t>
  </si>
  <si>
    <t>ОДБ.01</t>
  </si>
  <si>
    <t>Русский язык</t>
  </si>
  <si>
    <t>Литература</t>
  </si>
  <si>
    <t>ОДБ.03</t>
  </si>
  <si>
    <t>Иностранный язык</t>
  </si>
  <si>
    <t xml:space="preserve">обязательная </t>
  </si>
  <si>
    <t>ОДБ.04</t>
  </si>
  <si>
    <t>ОДБ.05</t>
  </si>
  <si>
    <t>История</t>
  </si>
  <si>
    <t>ОДБ.06</t>
  </si>
  <si>
    <t>Обществознание( включая экономику и право</t>
  </si>
  <si>
    <t>Химия</t>
  </si>
  <si>
    <t>ОДБ.08</t>
  </si>
  <si>
    <t>Физическая культура</t>
  </si>
  <si>
    <t>ОДБ.09</t>
  </si>
  <si>
    <t>О.Б.Ж.</t>
  </si>
  <si>
    <t>ОДП.01</t>
  </si>
  <si>
    <t>Математика</t>
  </si>
  <si>
    <t>ОДП.02</t>
  </si>
  <si>
    <t>Физика</t>
  </si>
  <si>
    <t>ОДП.03</t>
  </si>
  <si>
    <t>Информатика  и ИКТ</t>
  </si>
  <si>
    <t>Всего часов  в неделю обязательной  учебной нагрузки</t>
  </si>
  <si>
    <t>Всего  часов в неделю самостоятельной работы студентов</t>
  </si>
  <si>
    <t>Всего часов в неделю</t>
  </si>
  <si>
    <t>ОГСЭ.В.02</t>
  </si>
  <si>
    <t>Мировая художественная культура</t>
  </si>
  <si>
    <t>ОГСЭ.В.03</t>
  </si>
  <si>
    <t>Психология общения</t>
  </si>
  <si>
    <t>ЕН.02</t>
  </si>
  <si>
    <t>Экологические основы природопользования</t>
  </si>
  <si>
    <t>ОП.06</t>
  </si>
  <si>
    <t>Основы агрономии</t>
  </si>
  <si>
    <t>ОП.07</t>
  </si>
  <si>
    <t>Основы зоотехнии</t>
  </si>
  <si>
    <t>ОП.08</t>
  </si>
  <si>
    <t>Информационные  технологии в профессиональной деятельности</t>
  </si>
  <si>
    <t>Профессиональные модули</t>
  </si>
  <si>
    <t>ПМ.01</t>
  </si>
  <si>
    <t>МДК.01.02</t>
  </si>
  <si>
    <t>Всего часов в неделю обязательной учебной нагрузки</t>
  </si>
  <si>
    <t>Всего часов в неделю самостоятельной работы студентов</t>
  </si>
  <si>
    <t>2 курс</t>
  </si>
  <si>
    <t>ОП.00</t>
  </si>
  <si>
    <t>ПМ.00</t>
  </si>
  <si>
    <t>Практика учебная</t>
  </si>
  <si>
    <t>О.00</t>
  </si>
  <si>
    <t>ОДБ.02</t>
  </si>
  <si>
    <t xml:space="preserve">История </t>
  </si>
  <si>
    <t>Обществознание</t>
  </si>
  <si>
    <t>Основы безопасности жизнедеятельности</t>
  </si>
  <si>
    <t>ОДБ.12</t>
  </si>
  <si>
    <t>ОДБ.13</t>
  </si>
  <si>
    <t>Общепрофессиональный цикл</t>
  </si>
  <si>
    <t>ОДП.14</t>
  </si>
  <si>
    <t>ОДП.16</t>
  </si>
  <si>
    <t>ОПД.01</t>
  </si>
  <si>
    <t>ОПД.02</t>
  </si>
  <si>
    <t>ОПД.03</t>
  </si>
  <si>
    <t>Профессиональная подготовка</t>
  </si>
  <si>
    <t>ПП</t>
  </si>
  <si>
    <t>МДК.01.01</t>
  </si>
  <si>
    <t>Охрана труда</t>
  </si>
  <si>
    <t>Материаловедение</t>
  </si>
  <si>
    <t>Техническое обслуживание и ремонт автотранспорта</t>
  </si>
  <si>
    <t>Слесарное дело и технические измерения</t>
  </si>
  <si>
    <t>Устройство, техническое обслуживание и ремонт автомобилей</t>
  </si>
  <si>
    <t>Электротехника</t>
  </si>
  <si>
    <t>УП.01</t>
  </si>
  <si>
    <t>Э</t>
  </si>
  <si>
    <t xml:space="preserve">Общепрофессиональный </t>
  </si>
  <si>
    <t>П.00</t>
  </si>
  <si>
    <t>Профессиональный цикл</t>
  </si>
  <si>
    <t>Учебная практика</t>
  </si>
  <si>
    <t>Основы технического
 черчения</t>
  </si>
  <si>
    <t>Основы электротехники</t>
  </si>
  <si>
    <t>ОПД.04</t>
  </si>
  <si>
    <t>Основы материаловедения
 и технология 
общеслесарных работ</t>
  </si>
  <si>
    <t>Монтаж, техническое обслуживание  и ремонт
 производственных силовых
 и осветительных электроустановок</t>
  </si>
  <si>
    <t>ПП.01</t>
  </si>
  <si>
    <t>Производственная практика</t>
  </si>
  <si>
    <t>ПМ.02</t>
  </si>
  <si>
    <t>Обслуживание и ремонт
 электропроводок</t>
  </si>
  <si>
    <t>МДК.02.01</t>
  </si>
  <si>
    <t>Технологии обслуживания и ремонта внутренних
 и наружных силовых и
 осветительных электропроводок</t>
  </si>
  <si>
    <t>Технологии монтажа, технического обслуживания и ремонта производственных силовых и осветительных электроустановок.</t>
  </si>
  <si>
    <t>1 сен -7 сен</t>
  </si>
  <si>
    <t>29 сен- 5 окт</t>
  </si>
  <si>
    <t>27 окт - 2 нояб</t>
  </si>
  <si>
    <t>24 нояб-30 нояб</t>
  </si>
  <si>
    <t>29 дек-4 янв</t>
  </si>
  <si>
    <t>26 янв -1 фев</t>
  </si>
  <si>
    <t>23 фев-1 мар</t>
  </si>
  <si>
    <t>30 мар-5 апр</t>
  </si>
  <si>
    <t>27 апр-3 мая</t>
  </si>
  <si>
    <t>25 мая-31 мая</t>
  </si>
  <si>
    <t>29 июн-5 июл</t>
  </si>
  <si>
    <t>27 июл-2 авг</t>
  </si>
  <si>
    <t>31 авг-6 сен</t>
  </si>
  <si>
    <t>МДК.05.01</t>
  </si>
  <si>
    <t>Теоретичкская подготовка водителей категории С</t>
  </si>
  <si>
    <t>УП.05</t>
  </si>
  <si>
    <t>ПП.05</t>
  </si>
  <si>
    <t>6к+6Э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</si>
</sst>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0;[Red]0.00"/>
    <numFmt numFmtId="165" formatCode="0.0"/>
    <numFmt numFmtId="166" formatCode="0;[Red]0"/>
  </numFmts>
  <fonts count="2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33CC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2">
    <xf numFmtId="0" fontId="0" fillId="0" borderId="0" xfId="0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164" fontId="9" fillId="0" borderId="1" xfId="0" applyNumberFormat="1" applyFont="1" applyBorder="1" applyAlignment="1">
      <alignment horizontal="center" textRotation="90"/>
    </xf>
    <xf numFmtId="164" fontId="9" fillId="0" borderId="1" xfId="0" applyNumberFormat="1" applyFont="1" applyBorder="1" applyAlignment="1">
      <alignment horizontal="right" vertical="center" textRotation="90"/>
    </xf>
    <xf numFmtId="0" fontId="9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textRotation="90"/>
    </xf>
    <xf numFmtId="0" fontId="0" fillId="0" borderId="8" xfId="0" applyBorder="1"/>
    <xf numFmtId="0" fontId="7" fillId="0" borderId="0" xfId="0" applyFont="1" applyBorder="1" applyAlignment="1">
      <alignment horizontal="center" vertical="center" textRotation="90"/>
    </xf>
    <xf numFmtId="0" fontId="5" fillId="0" borderId="8" xfId="0" applyFont="1" applyBorder="1"/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6" borderId="1" xfId="0" applyFont="1" applyFill="1" applyBorder="1" applyAlignment="1">
      <alignment horizontal="center"/>
    </xf>
    <xf numFmtId="0" fontId="0" fillId="6" borderId="0" xfId="0" applyFill="1"/>
    <xf numFmtId="0" fontId="7" fillId="6" borderId="8" xfId="0" applyFont="1" applyFill="1" applyBorder="1" applyAlignment="1">
      <alignment horizontal="center" vertical="center" textRotation="90"/>
    </xf>
    <xf numFmtId="0" fontId="0" fillId="4" borderId="8" xfId="0" applyFill="1" applyBorder="1"/>
    <xf numFmtId="0" fontId="4" fillId="4" borderId="1" xfId="0" applyFont="1" applyFill="1" applyBorder="1"/>
    <xf numFmtId="0" fontId="0" fillId="5" borderId="8" xfId="0" applyFill="1" applyBorder="1"/>
    <xf numFmtId="0" fontId="0" fillId="2" borderId="8" xfId="0" applyFill="1" applyBorder="1"/>
    <xf numFmtId="166" fontId="5" fillId="2" borderId="1" xfId="0" applyNumberFormat="1" applyFont="1" applyFill="1" applyBorder="1"/>
    <xf numFmtId="0" fontId="5" fillId="2" borderId="1" xfId="0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 textRotation="90"/>
    </xf>
    <xf numFmtId="0" fontId="23" fillId="7" borderId="1" xfId="0" applyFont="1" applyFill="1" applyBorder="1" applyAlignment="1">
      <alignment horizontal="center"/>
    </xf>
    <xf numFmtId="0" fontId="24" fillId="7" borderId="0" xfId="0" applyFont="1" applyFill="1"/>
    <xf numFmtId="0" fontId="7" fillId="2" borderId="8" xfId="0" applyFont="1" applyFill="1" applyBorder="1" applyAlignment="1">
      <alignment horizontal="center" vertical="center" textRotation="90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2" borderId="1" xfId="0" applyFont="1" applyFill="1" applyBorder="1"/>
    <xf numFmtId="164" fontId="25" fillId="0" borderId="1" xfId="0" applyNumberFormat="1" applyFont="1" applyBorder="1" applyAlignment="1">
      <alignment horizontal="center" textRotation="90"/>
    </xf>
    <xf numFmtId="164" fontId="26" fillId="0" borderId="1" xfId="0" applyNumberFormat="1" applyFont="1" applyBorder="1" applyAlignment="1">
      <alignment horizontal="right" vertical="center" textRotation="90"/>
    </xf>
    <xf numFmtId="0" fontId="26" fillId="0" borderId="1" xfId="0" applyFont="1" applyBorder="1" applyAlignment="1">
      <alignment textRotation="90"/>
    </xf>
    <xf numFmtId="16" fontId="26" fillId="0" borderId="5" xfId="0" applyNumberFormat="1" applyFont="1" applyBorder="1" applyAlignment="1">
      <alignment vertical="center" textRotation="90"/>
    </xf>
    <xf numFmtId="0" fontId="26" fillId="0" borderId="1" xfId="0" applyFont="1" applyBorder="1" applyAlignment="1">
      <alignment horizontal="center" vertical="center" textRotation="90"/>
    </xf>
    <xf numFmtId="0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6" fontId="4" fillId="2" borderId="1" xfId="0" applyNumberFormat="1" applyFont="1" applyFill="1" applyBorder="1"/>
    <xf numFmtId="1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5" fillId="8" borderId="1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26" fillId="0" borderId="6" xfId="0" applyNumberFormat="1" applyFont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/>
    </xf>
    <xf numFmtId="164" fontId="9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33CC"/>
      <color rgb="FF99FF99"/>
      <color rgb="FF990099"/>
      <color rgb="FF336600"/>
      <color rgb="FF0033CC"/>
      <color rgb="FF33CC33"/>
      <color rgb="FF00CCFF"/>
      <color rgb="FFFF6600"/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99"/>
  <sheetViews>
    <sheetView tabSelected="1" view="pageBreakPreview" topLeftCell="A10" zoomScale="60" zoomScaleNormal="70" workbookViewId="0">
      <selection activeCell="AS59" sqref="AS59"/>
    </sheetView>
  </sheetViews>
  <sheetFormatPr defaultRowHeight="15"/>
  <cols>
    <col min="1" max="1" width="3.5703125" customWidth="1"/>
    <col min="2" max="2" width="11.5703125" customWidth="1"/>
    <col min="3" max="3" width="29.7109375" customWidth="1"/>
    <col min="4" max="4" width="17.28515625" customWidth="1"/>
    <col min="5" max="10" width="4.7109375" style="1" customWidth="1"/>
    <col min="11" max="20" width="4.7109375" customWidth="1"/>
    <col min="21" max="21" width="4.5703125" customWidth="1"/>
    <col min="22" max="39" width="4.7109375" customWidth="1"/>
    <col min="40" max="40" width="4.5703125" customWidth="1"/>
    <col min="41" max="42" width="4.7109375" customWidth="1"/>
    <col min="43" max="43" width="4.5703125" customWidth="1"/>
    <col min="44" max="46" width="4.7109375" customWidth="1"/>
    <col min="47" max="47" width="4.5703125" customWidth="1"/>
    <col min="48" max="48" width="7.7109375" customWidth="1"/>
    <col min="49" max="57" width="4.7109375" customWidth="1"/>
    <col min="58" max="58" width="6.42578125" customWidth="1"/>
  </cols>
  <sheetData>
    <row r="1" spans="1:58" ht="75" customHeight="1">
      <c r="A1" s="140" t="s">
        <v>0</v>
      </c>
      <c r="B1" s="140" t="s">
        <v>1</v>
      </c>
      <c r="C1" s="151" t="s">
        <v>2</v>
      </c>
      <c r="D1" s="150" t="s">
        <v>3</v>
      </c>
      <c r="E1" s="82" t="s">
        <v>123</v>
      </c>
      <c r="F1" s="143" t="s">
        <v>5</v>
      </c>
      <c r="G1" s="143"/>
      <c r="H1" s="143"/>
      <c r="I1" s="83" t="s">
        <v>124</v>
      </c>
      <c r="J1" s="147" t="s">
        <v>7</v>
      </c>
      <c r="K1" s="148"/>
      <c r="L1" s="149"/>
      <c r="M1" s="84" t="s">
        <v>125</v>
      </c>
      <c r="N1" s="122" t="s">
        <v>8</v>
      </c>
      <c r="O1" s="123"/>
      <c r="P1" s="123"/>
      <c r="Q1" s="84" t="s">
        <v>126</v>
      </c>
      <c r="R1" s="122" t="s">
        <v>11</v>
      </c>
      <c r="S1" s="123"/>
      <c r="T1" s="123"/>
      <c r="U1" s="123"/>
      <c r="V1" s="85" t="s">
        <v>127</v>
      </c>
      <c r="W1" s="136" t="s">
        <v>13</v>
      </c>
      <c r="X1" s="137"/>
      <c r="Y1" s="137"/>
      <c r="Z1" s="84" t="s">
        <v>128</v>
      </c>
      <c r="AA1" s="122" t="s">
        <v>15</v>
      </c>
      <c r="AB1" s="123"/>
      <c r="AC1" s="124"/>
      <c r="AD1" s="84" t="s">
        <v>129</v>
      </c>
      <c r="AE1" s="122" t="s">
        <v>17</v>
      </c>
      <c r="AF1" s="123"/>
      <c r="AG1" s="123"/>
      <c r="AH1" s="124"/>
      <c r="AI1" s="86" t="s">
        <v>130</v>
      </c>
      <c r="AJ1" s="136" t="s">
        <v>18</v>
      </c>
      <c r="AK1" s="137"/>
      <c r="AL1" s="138"/>
      <c r="AM1" s="84" t="s">
        <v>131</v>
      </c>
      <c r="AN1" s="122" t="s">
        <v>19</v>
      </c>
      <c r="AO1" s="123"/>
      <c r="AP1" s="124"/>
      <c r="AQ1" s="84" t="s">
        <v>132</v>
      </c>
      <c r="AR1" s="122" t="s">
        <v>20</v>
      </c>
      <c r="AS1" s="123"/>
      <c r="AT1" s="123"/>
      <c r="AU1" s="124"/>
      <c r="AV1" s="84" t="s">
        <v>133</v>
      </c>
      <c r="AW1" s="136" t="s">
        <v>21</v>
      </c>
      <c r="AX1" s="137"/>
      <c r="AY1" s="138"/>
      <c r="AZ1" s="84" t="s">
        <v>134</v>
      </c>
      <c r="BA1" s="122" t="s">
        <v>22</v>
      </c>
      <c r="BB1" s="123"/>
      <c r="BC1" s="123"/>
      <c r="BD1" s="124"/>
      <c r="BE1" s="84" t="s">
        <v>135</v>
      </c>
      <c r="BF1" s="140" t="s">
        <v>29</v>
      </c>
    </row>
    <row r="2" spans="1:58" ht="15.75">
      <c r="A2" s="140"/>
      <c r="B2" s="140"/>
      <c r="C2" s="151"/>
      <c r="D2" s="150"/>
      <c r="E2" s="144" t="s">
        <v>30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0"/>
    </row>
    <row r="3" spans="1:58">
      <c r="A3" s="140"/>
      <c r="B3" s="140"/>
      <c r="C3" s="151"/>
      <c r="D3" s="150"/>
      <c r="E3" s="87">
        <v>36</v>
      </c>
      <c r="F3" s="87">
        <v>37</v>
      </c>
      <c r="G3" s="87">
        <v>38</v>
      </c>
      <c r="H3" s="87">
        <v>39</v>
      </c>
      <c r="I3" s="87">
        <v>40</v>
      </c>
      <c r="J3" s="87">
        <v>41</v>
      </c>
      <c r="K3" s="87">
        <v>42</v>
      </c>
      <c r="L3" s="87">
        <v>43</v>
      </c>
      <c r="M3" s="87">
        <v>44</v>
      </c>
      <c r="N3" s="87">
        <v>45</v>
      </c>
      <c r="O3" s="87">
        <v>46</v>
      </c>
      <c r="P3" s="87">
        <v>47</v>
      </c>
      <c r="Q3" s="87">
        <v>48</v>
      </c>
      <c r="R3" s="87">
        <v>49</v>
      </c>
      <c r="S3" s="87">
        <v>50</v>
      </c>
      <c r="T3" s="87">
        <v>51</v>
      </c>
      <c r="U3" s="87">
        <v>52</v>
      </c>
      <c r="V3" s="88">
        <v>1</v>
      </c>
      <c r="W3" s="88">
        <v>2</v>
      </c>
      <c r="X3" s="88">
        <v>3</v>
      </c>
      <c r="Y3" s="88">
        <v>4</v>
      </c>
      <c r="Z3" s="88">
        <v>5</v>
      </c>
      <c r="AA3" s="88">
        <v>6</v>
      </c>
      <c r="AB3" s="88">
        <v>7</v>
      </c>
      <c r="AC3" s="88">
        <v>8</v>
      </c>
      <c r="AD3" s="88">
        <v>9</v>
      </c>
      <c r="AE3" s="88">
        <v>10</v>
      </c>
      <c r="AF3" s="88">
        <v>11</v>
      </c>
      <c r="AG3" s="88">
        <v>12</v>
      </c>
      <c r="AH3" s="88">
        <v>13</v>
      </c>
      <c r="AI3" s="88">
        <v>14</v>
      </c>
      <c r="AJ3" s="88">
        <v>15</v>
      </c>
      <c r="AK3" s="88">
        <v>16</v>
      </c>
      <c r="AL3" s="88">
        <v>17</v>
      </c>
      <c r="AM3" s="88">
        <v>18</v>
      </c>
      <c r="AN3" s="88">
        <v>19</v>
      </c>
      <c r="AO3" s="88">
        <v>20</v>
      </c>
      <c r="AP3" s="88">
        <v>21</v>
      </c>
      <c r="AQ3" s="88">
        <v>22</v>
      </c>
      <c r="AR3" s="88">
        <v>23</v>
      </c>
      <c r="AS3" s="88">
        <v>24</v>
      </c>
      <c r="AT3" s="88">
        <v>25</v>
      </c>
      <c r="AU3" s="88">
        <v>26</v>
      </c>
      <c r="AV3" s="88">
        <v>27</v>
      </c>
      <c r="AW3" s="88">
        <v>28</v>
      </c>
      <c r="AX3" s="88">
        <v>29</v>
      </c>
      <c r="AY3" s="88">
        <v>30</v>
      </c>
      <c r="AZ3" s="88">
        <v>31</v>
      </c>
      <c r="BA3" s="88">
        <v>32</v>
      </c>
      <c r="BB3" s="88">
        <v>33</v>
      </c>
      <c r="BC3" s="88">
        <v>34</v>
      </c>
      <c r="BD3" s="88">
        <v>35</v>
      </c>
      <c r="BE3" s="89">
        <v>36</v>
      </c>
      <c r="BF3" s="140"/>
    </row>
    <row r="4" spans="1:58" ht="15.75">
      <c r="A4" s="140"/>
      <c r="B4" s="140"/>
      <c r="C4" s="151"/>
      <c r="D4" s="150"/>
      <c r="E4" s="146" t="s">
        <v>31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0"/>
    </row>
    <row r="5" spans="1:58">
      <c r="A5" s="140"/>
      <c r="B5" s="140"/>
      <c r="C5" s="151"/>
      <c r="D5" s="150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5">
        <v>23</v>
      </c>
      <c r="AB5" s="5">
        <v>24</v>
      </c>
      <c r="AC5" s="5">
        <v>25</v>
      </c>
      <c r="AD5" s="5">
        <v>26</v>
      </c>
      <c r="AE5" s="5">
        <v>27</v>
      </c>
      <c r="AF5" s="5">
        <v>28</v>
      </c>
      <c r="AG5" s="5">
        <v>29</v>
      </c>
      <c r="AH5" s="5">
        <v>30</v>
      </c>
      <c r="AI5" s="5">
        <v>31</v>
      </c>
      <c r="AJ5" s="5">
        <v>32</v>
      </c>
      <c r="AK5" s="5">
        <v>33</v>
      </c>
      <c r="AL5" s="5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5">
        <v>43</v>
      </c>
      <c r="AV5" s="5">
        <v>44</v>
      </c>
      <c r="AW5" s="5">
        <v>45</v>
      </c>
      <c r="AX5" s="5">
        <v>46</v>
      </c>
      <c r="AY5" s="5">
        <v>47</v>
      </c>
      <c r="AZ5" s="5">
        <v>48</v>
      </c>
      <c r="BA5" s="5">
        <v>49</v>
      </c>
      <c r="BB5" s="5">
        <v>50</v>
      </c>
      <c r="BC5" s="5">
        <v>51</v>
      </c>
      <c r="BD5" s="5">
        <v>52</v>
      </c>
      <c r="BE5" s="5">
        <v>53</v>
      </c>
      <c r="BF5" s="140"/>
    </row>
    <row r="6" spans="1:58" ht="21" customHeight="1">
      <c r="A6" s="126" t="s">
        <v>32</v>
      </c>
      <c r="B6" s="142" t="s">
        <v>33</v>
      </c>
      <c r="C6" s="141" t="s">
        <v>34</v>
      </c>
      <c r="D6" s="70" t="s">
        <v>35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0"/>
      <c r="V6" s="79"/>
      <c r="W6" s="112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0"/>
      <c r="AV6" s="78"/>
      <c r="AW6" s="113"/>
      <c r="AX6" s="78"/>
      <c r="AY6" s="78"/>
      <c r="AZ6" s="78"/>
      <c r="BA6" s="78"/>
      <c r="BB6" s="78"/>
      <c r="BC6" s="78"/>
      <c r="BD6" s="78"/>
      <c r="BE6" s="78"/>
      <c r="BF6" s="6"/>
    </row>
    <row r="7" spans="1:58" ht="18" customHeight="1">
      <c r="A7" s="126"/>
      <c r="B7" s="142"/>
      <c r="C7" s="141"/>
      <c r="D7" s="70" t="s">
        <v>36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0"/>
      <c r="V7" s="79"/>
      <c r="W7" s="112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0"/>
      <c r="AV7" s="78"/>
      <c r="AW7" s="113"/>
      <c r="AX7" s="78"/>
      <c r="AY7" s="78"/>
      <c r="AZ7" s="78"/>
      <c r="BA7" s="78"/>
      <c r="BB7" s="78"/>
      <c r="BC7" s="78"/>
      <c r="BD7" s="78"/>
      <c r="BE7" s="78"/>
      <c r="BF7" s="6"/>
    </row>
    <row r="8" spans="1:58" s="59" customFormat="1" ht="15.75">
      <c r="A8" s="126"/>
      <c r="B8" s="134" t="s">
        <v>37</v>
      </c>
      <c r="C8" s="134" t="s">
        <v>38</v>
      </c>
      <c r="D8" s="70" t="s">
        <v>35</v>
      </c>
      <c r="E8" s="93">
        <v>1</v>
      </c>
      <c r="F8" s="93">
        <v>1</v>
      </c>
      <c r="G8" s="93">
        <v>1</v>
      </c>
      <c r="H8" s="93">
        <v>1</v>
      </c>
      <c r="I8" s="93">
        <v>1</v>
      </c>
      <c r="J8" s="93">
        <v>1</v>
      </c>
      <c r="K8" s="93">
        <v>1</v>
      </c>
      <c r="L8" s="93">
        <v>1</v>
      </c>
      <c r="M8" s="93">
        <v>1</v>
      </c>
      <c r="N8" s="93">
        <v>1</v>
      </c>
      <c r="O8" s="93">
        <v>1</v>
      </c>
      <c r="P8" s="93">
        <v>1</v>
      </c>
      <c r="Q8" s="93">
        <v>1</v>
      </c>
      <c r="R8" s="93">
        <v>1</v>
      </c>
      <c r="S8" s="93">
        <v>1</v>
      </c>
      <c r="T8" s="93">
        <v>1</v>
      </c>
      <c r="U8" s="93">
        <v>1</v>
      </c>
      <c r="V8" s="79"/>
      <c r="W8" s="112">
        <f>SUM(E8:V8)</f>
        <v>17</v>
      </c>
      <c r="X8" s="79">
        <v>1</v>
      </c>
      <c r="Y8" s="79">
        <v>1</v>
      </c>
      <c r="Z8" s="79">
        <v>1</v>
      </c>
      <c r="AA8" s="79">
        <v>1</v>
      </c>
      <c r="AB8" s="79">
        <v>1</v>
      </c>
      <c r="AC8" s="79">
        <v>1</v>
      </c>
      <c r="AD8" s="79">
        <v>1</v>
      </c>
      <c r="AE8" s="79">
        <v>1</v>
      </c>
      <c r="AF8" s="79">
        <v>1</v>
      </c>
      <c r="AG8" s="79">
        <v>1</v>
      </c>
      <c r="AH8" s="79">
        <v>1</v>
      </c>
      <c r="AI8" s="79">
        <v>1</v>
      </c>
      <c r="AJ8" s="79">
        <v>1</v>
      </c>
      <c r="AK8" s="79">
        <v>1</v>
      </c>
      <c r="AL8" s="79">
        <v>1</v>
      </c>
      <c r="AM8" s="79">
        <v>1</v>
      </c>
      <c r="AN8" s="79">
        <v>1</v>
      </c>
      <c r="AO8" s="79"/>
      <c r="AP8" s="79"/>
      <c r="AQ8" s="79"/>
      <c r="AR8" s="79"/>
      <c r="AS8" s="79"/>
      <c r="AT8" s="79"/>
      <c r="AU8" s="70"/>
      <c r="AV8" s="78"/>
      <c r="AW8" s="113">
        <f>SUM(X8:AV8)</f>
        <v>17</v>
      </c>
      <c r="AX8" s="78"/>
      <c r="AY8" s="78"/>
      <c r="AZ8" s="78"/>
      <c r="BA8" s="78"/>
      <c r="BB8" s="78"/>
      <c r="BC8" s="78"/>
      <c r="BD8" s="78"/>
      <c r="BE8" s="78"/>
      <c r="BF8" s="58"/>
    </row>
    <row r="9" spans="1:58" ht="15.75">
      <c r="A9" s="126"/>
      <c r="B9" s="134"/>
      <c r="C9" s="134"/>
      <c r="D9" s="70" t="s">
        <v>36</v>
      </c>
      <c r="E9" s="77">
        <v>1</v>
      </c>
      <c r="F9" s="77"/>
      <c r="G9" s="77">
        <v>1</v>
      </c>
      <c r="H9" s="77"/>
      <c r="I9" s="77">
        <v>1</v>
      </c>
      <c r="J9" s="77"/>
      <c r="K9" s="77">
        <v>1</v>
      </c>
      <c r="L9" s="77"/>
      <c r="M9" s="77">
        <v>1</v>
      </c>
      <c r="N9" s="77"/>
      <c r="O9" s="77">
        <v>1</v>
      </c>
      <c r="P9" s="77"/>
      <c r="Q9" s="77">
        <v>1</v>
      </c>
      <c r="R9" s="77"/>
      <c r="S9" s="77">
        <v>1</v>
      </c>
      <c r="T9" s="77"/>
      <c r="U9" s="94">
        <v>1</v>
      </c>
      <c r="V9" s="79"/>
      <c r="W9" s="112"/>
      <c r="X9" s="79">
        <v>1</v>
      </c>
      <c r="Y9" s="79"/>
      <c r="Z9" s="79">
        <v>1</v>
      </c>
      <c r="AA9" s="79"/>
      <c r="AB9" s="79">
        <v>1</v>
      </c>
      <c r="AC9" s="77"/>
      <c r="AD9" s="77">
        <v>1</v>
      </c>
      <c r="AE9" s="77"/>
      <c r="AF9" s="77">
        <v>1</v>
      </c>
      <c r="AG9" s="77"/>
      <c r="AH9" s="77">
        <v>1</v>
      </c>
      <c r="AI9" s="77"/>
      <c r="AJ9" s="77">
        <v>1</v>
      </c>
      <c r="AK9" s="77"/>
      <c r="AL9" s="77">
        <v>1</v>
      </c>
      <c r="AM9" s="77"/>
      <c r="AN9" s="94">
        <v>1</v>
      </c>
      <c r="AO9" s="77"/>
      <c r="AP9" s="77"/>
      <c r="AQ9" s="94"/>
      <c r="AR9" s="77"/>
      <c r="AS9" s="77"/>
      <c r="AT9" s="79"/>
      <c r="AU9" s="70"/>
      <c r="AV9" s="78"/>
      <c r="AW9" s="113"/>
      <c r="AX9" s="78"/>
      <c r="AY9" s="78"/>
      <c r="AZ9" s="78"/>
      <c r="BA9" s="78"/>
      <c r="BB9" s="78"/>
      <c r="BC9" s="78"/>
      <c r="BD9" s="78"/>
      <c r="BE9" s="78"/>
      <c r="BF9" s="7"/>
    </row>
    <row r="10" spans="1:58" s="59" customFormat="1" ht="15.75">
      <c r="A10" s="126"/>
      <c r="B10" s="134" t="s">
        <v>40</v>
      </c>
      <c r="C10" s="134" t="s">
        <v>39</v>
      </c>
      <c r="D10" s="70" t="s">
        <v>42</v>
      </c>
      <c r="E10" s="93">
        <v>3</v>
      </c>
      <c r="F10" s="93">
        <v>3</v>
      </c>
      <c r="G10" s="93">
        <v>3</v>
      </c>
      <c r="H10" s="93">
        <v>3</v>
      </c>
      <c r="I10" s="93">
        <v>3</v>
      </c>
      <c r="J10" s="93">
        <v>3</v>
      </c>
      <c r="K10" s="93">
        <v>3</v>
      </c>
      <c r="L10" s="93">
        <v>3</v>
      </c>
      <c r="M10" s="93">
        <v>3</v>
      </c>
      <c r="N10" s="93">
        <v>3</v>
      </c>
      <c r="O10" s="93">
        <v>3</v>
      </c>
      <c r="P10" s="93">
        <v>3</v>
      </c>
      <c r="Q10" s="93">
        <v>3</v>
      </c>
      <c r="R10" s="93">
        <v>3</v>
      </c>
      <c r="S10" s="93">
        <v>3</v>
      </c>
      <c r="T10" s="93">
        <v>3</v>
      </c>
      <c r="U10" s="93">
        <v>3</v>
      </c>
      <c r="V10" s="79"/>
      <c r="W10" s="112">
        <f>SUM(E10:V10)</f>
        <v>51</v>
      </c>
      <c r="X10" s="79">
        <v>1</v>
      </c>
      <c r="Y10" s="79">
        <v>1</v>
      </c>
      <c r="Z10" s="79">
        <v>1</v>
      </c>
      <c r="AA10" s="79">
        <v>3</v>
      </c>
      <c r="AB10" s="79">
        <v>1</v>
      </c>
      <c r="AC10" s="79">
        <v>1</v>
      </c>
      <c r="AD10" s="79">
        <v>1</v>
      </c>
      <c r="AE10" s="79">
        <v>2</v>
      </c>
      <c r="AF10" s="79">
        <v>1</v>
      </c>
      <c r="AG10" s="79">
        <v>3</v>
      </c>
      <c r="AH10" s="79">
        <v>3</v>
      </c>
      <c r="AI10" s="79">
        <v>3</v>
      </c>
      <c r="AJ10" s="79">
        <v>3</v>
      </c>
      <c r="AK10" s="79">
        <v>3</v>
      </c>
      <c r="AL10" s="79">
        <v>3</v>
      </c>
      <c r="AM10" s="79">
        <v>3</v>
      </c>
      <c r="AN10" s="79">
        <v>3</v>
      </c>
      <c r="AO10" s="79">
        <v>2</v>
      </c>
      <c r="AP10" s="79">
        <v>2</v>
      </c>
      <c r="AQ10" s="79">
        <v>2</v>
      </c>
      <c r="AR10" s="79">
        <v>2</v>
      </c>
      <c r="AS10" s="79"/>
      <c r="AT10" s="79"/>
      <c r="AU10" s="70"/>
      <c r="AV10" s="78"/>
      <c r="AW10" s="113">
        <f>SUM(X10:AV10)</f>
        <v>44</v>
      </c>
      <c r="AX10" s="78"/>
      <c r="AY10" s="78"/>
      <c r="AZ10" s="78"/>
      <c r="BA10" s="78"/>
      <c r="BB10" s="78"/>
      <c r="BC10" s="78"/>
      <c r="BD10" s="78"/>
      <c r="BE10" s="78"/>
      <c r="BF10" s="58"/>
    </row>
    <row r="11" spans="1:58" ht="15.75">
      <c r="A11" s="126"/>
      <c r="B11" s="134"/>
      <c r="C11" s="134"/>
      <c r="D11" s="70" t="s">
        <v>36</v>
      </c>
      <c r="E11" s="77">
        <v>1</v>
      </c>
      <c r="F11" s="77">
        <v>2</v>
      </c>
      <c r="G11" s="77">
        <v>1</v>
      </c>
      <c r="H11" s="77">
        <v>1</v>
      </c>
      <c r="I11" s="77">
        <v>2</v>
      </c>
      <c r="J11" s="77">
        <v>1</v>
      </c>
      <c r="K11" s="77">
        <v>2</v>
      </c>
      <c r="L11" s="77">
        <v>1</v>
      </c>
      <c r="M11" s="77">
        <v>2</v>
      </c>
      <c r="N11" s="77">
        <v>1</v>
      </c>
      <c r="O11" s="77">
        <v>1</v>
      </c>
      <c r="P11" s="77">
        <v>1</v>
      </c>
      <c r="Q11" s="77">
        <v>1</v>
      </c>
      <c r="R11" s="77">
        <v>1</v>
      </c>
      <c r="S11" s="77">
        <v>1</v>
      </c>
      <c r="T11" s="77">
        <v>2</v>
      </c>
      <c r="U11" s="94"/>
      <c r="V11" s="79"/>
      <c r="W11" s="112"/>
      <c r="X11" s="77"/>
      <c r="Y11" s="77">
        <v>1</v>
      </c>
      <c r="Z11" s="77"/>
      <c r="AA11" s="77">
        <v>2</v>
      </c>
      <c r="AB11" s="77"/>
      <c r="AC11" s="77">
        <v>1</v>
      </c>
      <c r="AD11" s="77"/>
      <c r="AE11" s="77">
        <v>1</v>
      </c>
      <c r="AF11" s="77"/>
      <c r="AG11" s="77">
        <v>2</v>
      </c>
      <c r="AH11" s="77">
        <v>1</v>
      </c>
      <c r="AI11" s="77">
        <v>1</v>
      </c>
      <c r="AJ11" s="77"/>
      <c r="AK11" s="77">
        <v>2</v>
      </c>
      <c r="AL11" s="77">
        <v>1</v>
      </c>
      <c r="AM11" s="77">
        <v>2</v>
      </c>
      <c r="AN11" s="77">
        <v>1</v>
      </c>
      <c r="AO11" s="77">
        <v>1</v>
      </c>
      <c r="AP11" s="77">
        <v>1</v>
      </c>
      <c r="AQ11" s="77">
        <v>1</v>
      </c>
      <c r="AR11" s="77">
        <v>1</v>
      </c>
      <c r="AS11" s="77"/>
      <c r="AT11" s="77"/>
      <c r="AU11" s="70"/>
      <c r="AV11" s="78"/>
      <c r="AW11" s="113"/>
      <c r="AX11" s="78"/>
      <c r="AY11" s="78"/>
      <c r="AZ11" s="78"/>
      <c r="BA11" s="78"/>
      <c r="BB11" s="78"/>
      <c r="BC11" s="78"/>
      <c r="BD11" s="78"/>
      <c r="BE11" s="78"/>
      <c r="BF11" s="7"/>
    </row>
    <row r="12" spans="1:58" s="59" customFormat="1" ht="15.75">
      <c r="A12" s="126"/>
      <c r="B12" s="134" t="s">
        <v>43</v>
      </c>
      <c r="C12" s="134" t="s">
        <v>41</v>
      </c>
      <c r="D12" s="70" t="s">
        <v>42</v>
      </c>
      <c r="E12" s="93">
        <v>4</v>
      </c>
      <c r="F12" s="93">
        <v>4</v>
      </c>
      <c r="G12" s="93">
        <v>4</v>
      </c>
      <c r="H12" s="93">
        <v>2</v>
      </c>
      <c r="I12" s="93">
        <v>4</v>
      </c>
      <c r="J12" s="93">
        <v>4</v>
      </c>
      <c r="K12" s="93">
        <v>4</v>
      </c>
      <c r="L12" s="93">
        <v>4</v>
      </c>
      <c r="M12" s="93">
        <v>4</v>
      </c>
      <c r="N12" s="93">
        <v>2</v>
      </c>
      <c r="O12" s="93">
        <v>4</v>
      </c>
      <c r="P12" s="93">
        <v>4</v>
      </c>
      <c r="Q12" s="93">
        <v>4</v>
      </c>
      <c r="R12" s="93">
        <v>4</v>
      </c>
      <c r="S12" s="93">
        <v>6</v>
      </c>
      <c r="T12" s="93">
        <v>4</v>
      </c>
      <c r="U12" s="93">
        <v>6</v>
      </c>
      <c r="V12" s="79"/>
      <c r="W12" s="112">
        <f>SUM(E12:V12)</f>
        <v>68</v>
      </c>
      <c r="X12" s="79">
        <v>2</v>
      </c>
      <c r="Y12" s="79">
        <v>2</v>
      </c>
      <c r="Z12" s="79">
        <v>2</v>
      </c>
      <c r="AA12" s="79">
        <v>2</v>
      </c>
      <c r="AB12" s="79">
        <v>2</v>
      </c>
      <c r="AC12" s="79">
        <v>2</v>
      </c>
      <c r="AD12" s="79">
        <v>2</v>
      </c>
      <c r="AE12" s="79">
        <v>2</v>
      </c>
      <c r="AF12" s="79">
        <v>2</v>
      </c>
      <c r="AG12" s="79">
        <v>2</v>
      </c>
      <c r="AH12" s="79">
        <v>2</v>
      </c>
      <c r="AI12" s="79">
        <v>2</v>
      </c>
      <c r="AJ12" s="79">
        <v>2</v>
      </c>
      <c r="AK12" s="79">
        <v>2</v>
      </c>
      <c r="AL12" s="79">
        <v>2</v>
      </c>
      <c r="AM12" s="79">
        <v>2</v>
      </c>
      <c r="AN12" s="79">
        <v>2</v>
      </c>
      <c r="AO12" s="79">
        <v>2</v>
      </c>
      <c r="AP12" s="79">
        <v>4</v>
      </c>
      <c r="AQ12" s="79">
        <v>4</v>
      </c>
      <c r="AR12" s="79">
        <v>4</v>
      </c>
      <c r="AS12" s="79"/>
      <c r="AT12" s="79"/>
      <c r="AU12" s="70"/>
      <c r="AV12" s="78"/>
      <c r="AW12" s="113">
        <f>SUM(X12:AV12)</f>
        <v>48</v>
      </c>
      <c r="AX12" s="78"/>
      <c r="AY12" s="78"/>
      <c r="AZ12" s="78"/>
      <c r="BA12" s="78"/>
      <c r="BB12" s="78"/>
      <c r="BC12" s="78"/>
      <c r="BD12" s="78"/>
      <c r="BE12" s="78"/>
      <c r="BF12" s="58"/>
    </row>
    <row r="13" spans="1:58" ht="15.75">
      <c r="A13" s="126"/>
      <c r="B13" s="134"/>
      <c r="C13" s="134"/>
      <c r="D13" s="70" t="s">
        <v>36</v>
      </c>
      <c r="E13" s="77">
        <v>2</v>
      </c>
      <c r="F13" s="77">
        <v>2</v>
      </c>
      <c r="G13" s="77">
        <v>2</v>
      </c>
      <c r="H13" s="77">
        <v>1</v>
      </c>
      <c r="I13" s="77">
        <v>2</v>
      </c>
      <c r="J13" s="77">
        <v>2</v>
      </c>
      <c r="K13" s="77">
        <v>2</v>
      </c>
      <c r="L13" s="77">
        <v>2</v>
      </c>
      <c r="M13" s="77">
        <v>2</v>
      </c>
      <c r="N13" s="77">
        <v>1</v>
      </c>
      <c r="O13" s="77">
        <v>2</v>
      </c>
      <c r="P13" s="77">
        <v>2</v>
      </c>
      <c r="Q13" s="77">
        <v>2</v>
      </c>
      <c r="R13" s="77">
        <v>2</v>
      </c>
      <c r="S13" s="77">
        <v>2</v>
      </c>
      <c r="T13" s="77">
        <v>2</v>
      </c>
      <c r="U13" s="77">
        <v>3</v>
      </c>
      <c r="V13" s="79"/>
      <c r="W13" s="112"/>
      <c r="X13" s="77">
        <v>1</v>
      </c>
      <c r="Y13" s="77">
        <v>1</v>
      </c>
      <c r="Z13" s="77">
        <v>1</v>
      </c>
      <c r="AA13" s="77">
        <v>1</v>
      </c>
      <c r="AB13" s="77">
        <v>1</v>
      </c>
      <c r="AC13" s="77">
        <v>1</v>
      </c>
      <c r="AD13" s="77">
        <v>1</v>
      </c>
      <c r="AE13" s="77">
        <v>1</v>
      </c>
      <c r="AF13" s="77">
        <v>1</v>
      </c>
      <c r="AG13" s="77">
        <v>1</v>
      </c>
      <c r="AH13" s="77">
        <v>1</v>
      </c>
      <c r="AI13" s="77">
        <v>1</v>
      </c>
      <c r="AJ13" s="77">
        <v>1</v>
      </c>
      <c r="AK13" s="77">
        <v>1</v>
      </c>
      <c r="AL13" s="77">
        <v>1</v>
      </c>
      <c r="AM13" s="77">
        <v>1</v>
      </c>
      <c r="AN13" s="77">
        <v>1</v>
      </c>
      <c r="AO13" s="77">
        <v>1</v>
      </c>
      <c r="AP13" s="77">
        <v>2</v>
      </c>
      <c r="AQ13" s="77">
        <v>2</v>
      </c>
      <c r="AR13" s="77">
        <v>2</v>
      </c>
      <c r="AS13" s="77"/>
      <c r="AT13" s="77"/>
      <c r="AU13" s="70"/>
      <c r="AV13" s="78"/>
      <c r="AW13" s="113"/>
      <c r="AX13" s="78"/>
      <c r="AY13" s="78"/>
      <c r="AZ13" s="78"/>
      <c r="BA13" s="78"/>
      <c r="BB13" s="78"/>
      <c r="BC13" s="78"/>
      <c r="BD13" s="78"/>
      <c r="BE13" s="78"/>
      <c r="BF13" s="7"/>
    </row>
    <row r="14" spans="1:58" s="59" customFormat="1" ht="15.75">
      <c r="A14" s="126"/>
      <c r="B14" s="134" t="s">
        <v>44</v>
      </c>
      <c r="C14" s="134" t="s">
        <v>45</v>
      </c>
      <c r="D14" s="70" t="s">
        <v>42</v>
      </c>
      <c r="E14" s="93">
        <v>2</v>
      </c>
      <c r="F14" s="93">
        <v>2</v>
      </c>
      <c r="G14" s="93">
        <v>2</v>
      </c>
      <c r="H14" s="93">
        <v>2</v>
      </c>
      <c r="I14" s="93">
        <v>2</v>
      </c>
      <c r="J14" s="93">
        <v>2</v>
      </c>
      <c r="K14" s="93">
        <v>2</v>
      </c>
      <c r="L14" s="93">
        <v>2</v>
      </c>
      <c r="M14" s="93">
        <v>2</v>
      </c>
      <c r="N14" s="93">
        <v>2</v>
      </c>
      <c r="O14" s="93">
        <v>2</v>
      </c>
      <c r="P14" s="93">
        <v>2</v>
      </c>
      <c r="Q14" s="93">
        <v>2</v>
      </c>
      <c r="R14" s="93">
        <v>2</v>
      </c>
      <c r="S14" s="93">
        <v>2</v>
      </c>
      <c r="T14" s="93">
        <v>2</v>
      </c>
      <c r="U14" s="93">
        <v>2</v>
      </c>
      <c r="V14" s="79"/>
      <c r="W14" s="112">
        <f>SUM(E14:V14)</f>
        <v>34</v>
      </c>
      <c r="X14" s="79"/>
      <c r="Y14" s="79">
        <v>2</v>
      </c>
      <c r="Z14" s="79">
        <v>2</v>
      </c>
      <c r="AA14" s="79">
        <v>2</v>
      </c>
      <c r="AB14" s="79">
        <v>2</v>
      </c>
      <c r="AC14" s="79">
        <v>2</v>
      </c>
      <c r="AD14" s="79">
        <v>2</v>
      </c>
      <c r="AE14" s="79">
        <v>2</v>
      </c>
      <c r="AF14" s="79">
        <v>2</v>
      </c>
      <c r="AG14" s="79">
        <v>2</v>
      </c>
      <c r="AH14" s="79">
        <v>2</v>
      </c>
      <c r="AI14" s="79">
        <v>2</v>
      </c>
      <c r="AJ14" s="79">
        <v>2</v>
      </c>
      <c r="AK14" s="79">
        <v>2</v>
      </c>
      <c r="AL14" s="79">
        <v>2</v>
      </c>
      <c r="AM14" s="79">
        <v>2</v>
      </c>
      <c r="AN14" s="79"/>
      <c r="AO14" s="79"/>
      <c r="AP14" s="79"/>
      <c r="AQ14" s="79"/>
      <c r="AR14" s="79"/>
      <c r="AS14" s="79"/>
      <c r="AT14" s="79"/>
      <c r="AU14" s="70"/>
      <c r="AV14" s="78"/>
      <c r="AW14" s="113">
        <f>SUM(Y14:AV14)</f>
        <v>30</v>
      </c>
      <c r="AX14" s="78"/>
      <c r="AY14" s="78"/>
      <c r="AZ14" s="78"/>
      <c r="BA14" s="78"/>
      <c r="BB14" s="78"/>
      <c r="BC14" s="78"/>
      <c r="BD14" s="78"/>
      <c r="BE14" s="78"/>
      <c r="BF14" s="58"/>
    </row>
    <row r="15" spans="1:58" ht="15.75">
      <c r="A15" s="126"/>
      <c r="B15" s="134"/>
      <c r="C15" s="134"/>
      <c r="D15" s="70" t="s">
        <v>36</v>
      </c>
      <c r="E15" s="77">
        <v>1</v>
      </c>
      <c r="F15" s="77">
        <v>1</v>
      </c>
      <c r="G15" s="77">
        <v>1</v>
      </c>
      <c r="H15" s="77">
        <v>1</v>
      </c>
      <c r="I15" s="77">
        <v>1</v>
      </c>
      <c r="J15" s="77">
        <v>1</v>
      </c>
      <c r="K15" s="77">
        <v>1</v>
      </c>
      <c r="L15" s="77">
        <v>1</v>
      </c>
      <c r="M15" s="77">
        <v>1</v>
      </c>
      <c r="N15" s="77">
        <v>1</v>
      </c>
      <c r="O15" s="77">
        <v>1</v>
      </c>
      <c r="P15" s="77">
        <v>1</v>
      </c>
      <c r="Q15" s="77">
        <v>1</v>
      </c>
      <c r="R15" s="77">
        <v>1</v>
      </c>
      <c r="S15" s="77">
        <v>1</v>
      </c>
      <c r="T15" s="77">
        <v>1</v>
      </c>
      <c r="U15" s="77">
        <v>1</v>
      </c>
      <c r="V15" s="79"/>
      <c r="W15" s="112"/>
      <c r="X15" s="77"/>
      <c r="Y15" s="77">
        <v>1</v>
      </c>
      <c r="Z15" s="77">
        <v>1</v>
      </c>
      <c r="AA15" s="77">
        <v>1</v>
      </c>
      <c r="AB15" s="77">
        <v>1</v>
      </c>
      <c r="AC15" s="77">
        <v>1</v>
      </c>
      <c r="AD15" s="77">
        <v>1</v>
      </c>
      <c r="AE15" s="77">
        <v>1</v>
      </c>
      <c r="AF15" s="77">
        <v>1</v>
      </c>
      <c r="AG15" s="77">
        <v>1</v>
      </c>
      <c r="AH15" s="77">
        <v>1</v>
      </c>
      <c r="AI15" s="77">
        <v>1</v>
      </c>
      <c r="AJ15" s="77">
        <v>1</v>
      </c>
      <c r="AK15" s="77">
        <v>1</v>
      </c>
      <c r="AL15" s="77">
        <v>1</v>
      </c>
      <c r="AM15" s="77">
        <v>1</v>
      </c>
      <c r="AN15" s="94"/>
      <c r="AO15" s="77"/>
      <c r="AP15" s="77"/>
      <c r="AQ15" s="94"/>
      <c r="AR15" s="77"/>
      <c r="AS15" s="77"/>
      <c r="AT15" s="77"/>
      <c r="AU15" s="70"/>
      <c r="AV15" s="78"/>
      <c r="AW15" s="113"/>
      <c r="AX15" s="78"/>
      <c r="AY15" s="78"/>
      <c r="AZ15" s="78"/>
      <c r="BA15" s="78"/>
      <c r="BB15" s="78"/>
      <c r="BC15" s="78"/>
      <c r="BD15" s="78"/>
      <c r="BE15" s="78"/>
      <c r="BF15" s="7"/>
    </row>
    <row r="16" spans="1:58" s="59" customFormat="1" ht="23.25" customHeight="1">
      <c r="A16" s="126"/>
      <c r="B16" s="134" t="s">
        <v>46</v>
      </c>
      <c r="C16" s="139" t="s">
        <v>47</v>
      </c>
      <c r="D16" s="70" t="s">
        <v>35</v>
      </c>
      <c r="E16" s="93">
        <v>2</v>
      </c>
      <c r="F16" s="93">
        <v>2</v>
      </c>
      <c r="G16" s="93">
        <v>2</v>
      </c>
      <c r="H16" s="93">
        <v>2</v>
      </c>
      <c r="I16" s="93">
        <v>2</v>
      </c>
      <c r="J16" s="93">
        <v>2</v>
      </c>
      <c r="K16" s="93">
        <v>2</v>
      </c>
      <c r="L16" s="93">
        <v>2</v>
      </c>
      <c r="M16" s="93">
        <v>2</v>
      </c>
      <c r="N16" s="93">
        <v>2</v>
      </c>
      <c r="O16" s="93">
        <v>2</v>
      </c>
      <c r="P16" s="93">
        <v>2</v>
      </c>
      <c r="Q16" s="93">
        <v>2</v>
      </c>
      <c r="R16" s="93">
        <v>2</v>
      </c>
      <c r="S16" s="93">
        <v>2</v>
      </c>
      <c r="T16" s="93">
        <v>2</v>
      </c>
      <c r="U16" s="77"/>
      <c r="V16" s="79"/>
      <c r="W16" s="112">
        <f>SUM(E16:V16)</f>
        <v>32</v>
      </c>
      <c r="X16" s="79">
        <v>1</v>
      </c>
      <c r="Y16" s="79">
        <v>2</v>
      </c>
      <c r="Z16" s="79">
        <v>2</v>
      </c>
      <c r="AA16" s="79">
        <v>2</v>
      </c>
      <c r="AB16" s="79">
        <v>2</v>
      </c>
      <c r="AC16" s="79">
        <v>2</v>
      </c>
      <c r="AD16" s="79">
        <v>2</v>
      </c>
      <c r="AE16" s="79">
        <v>2</v>
      </c>
      <c r="AF16" s="79">
        <v>2</v>
      </c>
      <c r="AG16" s="79">
        <v>2</v>
      </c>
      <c r="AH16" s="79">
        <v>2</v>
      </c>
      <c r="AI16" s="79">
        <v>2</v>
      </c>
      <c r="AJ16" s="79">
        <v>2</v>
      </c>
      <c r="AK16" s="79">
        <v>2</v>
      </c>
      <c r="AL16" s="79">
        <v>2</v>
      </c>
      <c r="AM16" s="79"/>
      <c r="AN16" s="79">
        <v>2</v>
      </c>
      <c r="AO16" s="79">
        <v>2</v>
      </c>
      <c r="AP16" s="79">
        <v>2</v>
      </c>
      <c r="AQ16" s="79">
        <v>2</v>
      </c>
      <c r="AR16" s="79">
        <v>4</v>
      </c>
      <c r="AS16" s="79"/>
      <c r="AT16" s="79"/>
      <c r="AU16" s="70"/>
      <c r="AV16" s="78"/>
      <c r="AW16" s="113">
        <f>SUM(X16:AV16)</f>
        <v>41</v>
      </c>
      <c r="AX16" s="78"/>
      <c r="AY16" s="78"/>
      <c r="AZ16" s="78"/>
      <c r="BA16" s="78"/>
      <c r="BB16" s="78"/>
      <c r="BC16" s="78"/>
      <c r="BD16" s="78"/>
      <c r="BE16" s="78"/>
      <c r="BF16" s="58"/>
    </row>
    <row r="17" spans="1:58" ht="20.25" customHeight="1">
      <c r="A17" s="126"/>
      <c r="B17" s="134"/>
      <c r="C17" s="139"/>
      <c r="D17" s="70" t="s">
        <v>36</v>
      </c>
      <c r="E17" s="77">
        <v>1</v>
      </c>
      <c r="F17" s="77">
        <v>1</v>
      </c>
      <c r="G17" s="77">
        <v>1</v>
      </c>
      <c r="H17" s="77">
        <v>1</v>
      </c>
      <c r="I17" s="77">
        <v>1</v>
      </c>
      <c r="J17" s="77">
        <v>1</v>
      </c>
      <c r="K17" s="77">
        <v>1</v>
      </c>
      <c r="L17" s="77">
        <v>1</v>
      </c>
      <c r="M17" s="77">
        <v>1</v>
      </c>
      <c r="N17" s="77">
        <v>1</v>
      </c>
      <c r="O17" s="77">
        <v>1</v>
      </c>
      <c r="P17" s="77">
        <v>1</v>
      </c>
      <c r="Q17" s="77">
        <v>1</v>
      </c>
      <c r="R17" s="77">
        <v>1</v>
      </c>
      <c r="S17" s="77">
        <v>1</v>
      </c>
      <c r="T17" s="77">
        <v>1</v>
      </c>
      <c r="U17" s="94"/>
      <c r="V17" s="79"/>
      <c r="W17" s="112"/>
      <c r="X17" s="77">
        <v>1</v>
      </c>
      <c r="Y17" s="77">
        <v>1</v>
      </c>
      <c r="Z17" s="77">
        <v>1</v>
      </c>
      <c r="AA17" s="77">
        <v>1</v>
      </c>
      <c r="AB17" s="77">
        <v>1</v>
      </c>
      <c r="AC17" s="77">
        <v>1</v>
      </c>
      <c r="AD17" s="77">
        <v>1</v>
      </c>
      <c r="AE17" s="77">
        <v>1</v>
      </c>
      <c r="AF17" s="77">
        <v>1</v>
      </c>
      <c r="AG17" s="77">
        <v>1</v>
      </c>
      <c r="AH17" s="77">
        <v>1</v>
      </c>
      <c r="AI17" s="77">
        <v>1</v>
      </c>
      <c r="AJ17" s="77">
        <v>1</v>
      </c>
      <c r="AK17" s="77">
        <v>1</v>
      </c>
      <c r="AL17" s="77">
        <v>1</v>
      </c>
      <c r="AM17" s="77"/>
      <c r="AN17" s="77">
        <v>1</v>
      </c>
      <c r="AO17" s="77">
        <v>1</v>
      </c>
      <c r="AP17" s="77">
        <v>1</v>
      </c>
      <c r="AQ17" s="77">
        <v>1</v>
      </c>
      <c r="AR17" s="77">
        <v>2</v>
      </c>
      <c r="AS17" s="77"/>
      <c r="AT17" s="77"/>
      <c r="AU17" s="70"/>
      <c r="AV17" s="78"/>
      <c r="AW17" s="113"/>
      <c r="AX17" s="78"/>
      <c r="AY17" s="78"/>
      <c r="AZ17" s="78"/>
      <c r="BA17" s="78"/>
      <c r="BB17" s="78"/>
      <c r="BC17" s="78"/>
      <c r="BD17" s="78"/>
      <c r="BE17" s="78"/>
      <c r="BF17" s="7"/>
    </row>
    <row r="18" spans="1:58" s="59" customFormat="1" ht="15.75">
      <c r="A18" s="126"/>
      <c r="B18" s="134" t="s">
        <v>46</v>
      </c>
      <c r="C18" s="134" t="s">
        <v>48</v>
      </c>
      <c r="D18" s="70" t="s">
        <v>42</v>
      </c>
      <c r="E18" s="93">
        <v>4</v>
      </c>
      <c r="F18" s="93">
        <v>2</v>
      </c>
      <c r="G18" s="93">
        <v>4</v>
      </c>
      <c r="H18" s="93">
        <v>4</v>
      </c>
      <c r="I18" s="93">
        <v>2</v>
      </c>
      <c r="J18" s="93">
        <v>2</v>
      </c>
      <c r="K18" s="93">
        <v>2</v>
      </c>
      <c r="L18" s="93">
        <v>2</v>
      </c>
      <c r="M18" s="93">
        <v>2</v>
      </c>
      <c r="N18" s="93">
        <v>2</v>
      </c>
      <c r="O18" s="93">
        <v>2</v>
      </c>
      <c r="P18" s="93">
        <v>2</v>
      </c>
      <c r="Q18" s="93">
        <v>2</v>
      </c>
      <c r="R18" s="93">
        <v>2</v>
      </c>
      <c r="S18" s="93">
        <v>3</v>
      </c>
      <c r="T18" s="93">
        <v>2</v>
      </c>
      <c r="U18" s="93">
        <v>4</v>
      </c>
      <c r="V18" s="93">
        <v>1</v>
      </c>
      <c r="W18" s="112">
        <f>SUM(E18:V18)</f>
        <v>44</v>
      </c>
      <c r="X18" s="79"/>
      <c r="Y18" s="79">
        <v>2</v>
      </c>
      <c r="Z18" s="79">
        <v>2</v>
      </c>
      <c r="AA18" s="79">
        <v>2</v>
      </c>
      <c r="AB18" s="79">
        <v>2</v>
      </c>
      <c r="AC18" s="79">
        <v>2</v>
      </c>
      <c r="AD18" s="79">
        <v>2</v>
      </c>
      <c r="AE18" s="79">
        <v>2</v>
      </c>
      <c r="AF18" s="79">
        <v>2</v>
      </c>
      <c r="AG18" s="79">
        <v>2</v>
      </c>
      <c r="AH18" s="79">
        <v>2</v>
      </c>
      <c r="AI18" s="79">
        <v>2</v>
      </c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8"/>
      <c r="AV18" s="78"/>
      <c r="AW18" s="113">
        <f>SUM(Y18:AV18)</f>
        <v>22</v>
      </c>
      <c r="AX18" s="78"/>
      <c r="AY18" s="78"/>
      <c r="AZ18" s="78"/>
      <c r="BA18" s="78"/>
      <c r="BB18" s="78"/>
      <c r="BC18" s="78"/>
      <c r="BD18" s="78"/>
      <c r="BE18" s="78"/>
      <c r="BF18" s="58"/>
    </row>
    <row r="19" spans="1:58" ht="15.75">
      <c r="A19" s="126"/>
      <c r="B19" s="134"/>
      <c r="C19" s="134"/>
      <c r="D19" s="70" t="s">
        <v>36</v>
      </c>
      <c r="E19" s="77">
        <v>2</v>
      </c>
      <c r="F19" s="77">
        <v>1</v>
      </c>
      <c r="G19" s="77">
        <v>2</v>
      </c>
      <c r="H19" s="77">
        <v>2</v>
      </c>
      <c r="I19" s="77">
        <v>1</v>
      </c>
      <c r="J19" s="77">
        <v>1</v>
      </c>
      <c r="K19" s="77">
        <v>1</v>
      </c>
      <c r="L19" s="77">
        <v>1</v>
      </c>
      <c r="M19" s="77">
        <v>1</v>
      </c>
      <c r="N19" s="77">
        <v>1</v>
      </c>
      <c r="O19" s="77">
        <v>1</v>
      </c>
      <c r="P19" s="77">
        <v>1</v>
      </c>
      <c r="Q19" s="77">
        <v>1</v>
      </c>
      <c r="R19" s="77">
        <v>1</v>
      </c>
      <c r="S19" s="77">
        <v>1</v>
      </c>
      <c r="T19" s="77">
        <v>1</v>
      </c>
      <c r="U19" s="77">
        <v>2</v>
      </c>
      <c r="V19" s="79">
        <v>1</v>
      </c>
      <c r="W19" s="112"/>
      <c r="X19" s="77"/>
      <c r="Y19" s="77">
        <v>1</v>
      </c>
      <c r="Z19" s="77">
        <v>1</v>
      </c>
      <c r="AA19" s="77">
        <v>1</v>
      </c>
      <c r="AB19" s="77">
        <v>1</v>
      </c>
      <c r="AC19" s="77">
        <v>1</v>
      </c>
      <c r="AD19" s="77">
        <v>1</v>
      </c>
      <c r="AE19" s="77">
        <v>1</v>
      </c>
      <c r="AF19" s="77">
        <v>1</v>
      </c>
      <c r="AG19" s="77">
        <v>1</v>
      </c>
      <c r="AH19" s="77">
        <v>1</v>
      </c>
      <c r="AI19" s="77">
        <v>1</v>
      </c>
      <c r="AJ19" s="77"/>
      <c r="AK19" s="77"/>
      <c r="AL19" s="77"/>
      <c r="AM19" s="77"/>
      <c r="AN19" s="94"/>
      <c r="AO19" s="77"/>
      <c r="AP19" s="77"/>
      <c r="AQ19" s="94"/>
      <c r="AR19" s="77"/>
      <c r="AS19" s="77"/>
      <c r="AT19" s="77"/>
      <c r="AU19" s="78"/>
      <c r="AV19" s="78"/>
      <c r="AW19" s="113"/>
      <c r="AX19" s="78"/>
      <c r="AY19" s="78"/>
      <c r="AZ19" s="78"/>
      <c r="BA19" s="78"/>
      <c r="BB19" s="78"/>
      <c r="BC19" s="78"/>
      <c r="BD19" s="78"/>
      <c r="BE19" s="78"/>
      <c r="BF19" s="7"/>
    </row>
    <row r="20" spans="1:58" s="59" customFormat="1" ht="15.75">
      <c r="A20" s="126"/>
      <c r="B20" s="134" t="s">
        <v>49</v>
      </c>
      <c r="C20" s="134" t="s">
        <v>50</v>
      </c>
      <c r="D20" s="70" t="s">
        <v>42</v>
      </c>
      <c r="E20" s="93">
        <v>2</v>
      </c>
      <c r="F20" s="93">
        <v>2</v>
      </c>
      <c r="G20" s="93">
        <v>2</v>
      </c>
      <c r="H20" s="93">
        <v>2</v>
      </c>
      <c r="I20" s="93">
        <v>2</v>
      </c>
      <c r="J20" s="93">
        <v>2</v>
      </c>
      <c r="K20" s="93">
        <v>2</v>
      </c>
      <c r="L20" s="93">
        <v>2</v>
      </c>
      <c r="M20" s="93">
        <v>2</v>
      </c>
      <c r="N20" s="93">
        <v>2</v>
      </c>
      <c r="O20" s="93">
        <v>3</v>
      </c>
      <c r="P20" s="93">
        <v>4</v>
      </c>
      <c r="Q20" s="93">
        <v>4</v>
      </c>
      <c r="R20" s="93">
        <v>4</v>
      </c>
      <c r="S20" s="93">
        <v>4</v>
      </c>
      <c r="T20" s="93">
        <v>4</v>
      </c>
      <c r="U20" s="93">
        <v>4</v>
      </c>
      <c r="V20" s="93">
        <v>4</v>
      </c>
      <c r="W20" s="112">
        <f>SUM(E20:V20)</f>
        <v>51</v>
      </c>
      <c r="X20" s="79"/>
      <c r="Y20" s="79">
        <v>2</v>
      </c>
      <c r="Z20" s="79">
        <v>2</v>
      </c>
      <c r="AA20" s="79">
        <v>2</v>
      </c>
      <c r="AB20" s="79">
        <v>2</v>
      </c>
      <c r="AC20" s="79">
        <v>2</v>
      </c>
      <c r="AD20" s="79">
        <v>2</v>
      </c>
      <c r="AE20" s="79">
        <v>2</v>
      </c>
      <c r="AF20" s="79">
        <v>2</v>
      </c>
      <c r="AG20" s="79">
        <v>2</v>
      </c>
      <c r="AH20" s="79">
        <v>2</v>
      </c>
      <c r="AI20" s="79">
        <v>2</v>
      </c>
      <c r="AJ20" s="79">
        <v>2</v>
      </c>
      <c r="AK20" s="79">
        <v>2</v>
      </c>
      <c r="AL20" s="79">
        <v>2</v>
      </c>
      <c r="AM20" s="79">
        <v>2</v>
      </c>
      <c r="AN20" s="79">
        <v>2</v>
      </c>
      <c r="AO20" s="79">
        <v>2</v>
      </c>
      <c r="AP20" s="79">
        <v>1</v>
      </c>
      <c r="AQ20" s="79"/>
      <c r="AR20" s="79"/>
      <c r="AS20" s="79"/>
      <c r="AT20" s="79"/>
      <c r="AU20" s="78"/>
      <c r="AV20" s="78"/>
      <c r="AW20" s="113">
        <f>SUM(Y20:AV20)</f>
        <v>35</v>
      </c>
      <c r="AX20" s="78"/>
      <c r="AY20" s="78"/>
      <c r="AZ20" s="78"/>
      <c r="BA20" s="78"/>
      <c r="BB20" s="78"/>
      <c r="BC20" s="78"/>
      <c r="BD20" s="78"/>
      <c r="BE20" s="78"/>
      <c r="BF20" s="58"/>
    </row>
    <row r="21" spans="1:58" ht="15.75">
      <c r="A21" s="126"/>
      <c r="B21" s="134"/>
      <c r="C21" s="134"/>
      <c r="D21" s="70" t="s">
        <v>36</v>
      </c>
      <c r="E21" s="94">
        <v>1</v>
      </c>
      <c r="F21" s="94">
        <v>1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93">
        <v>2</v>
      </c>
      <c r="P21" s="93">
        <v>2</v>
      </c>
      <c r="Q21" s="93">
        <v>2</v>
      </c>
      <c r="R21" s="93">
        <v>2</v>
      </c>
      <c r="S21" s="93">
        <v>2</v>
      </c>
      <c r="T21" s="93">
        <v>2</v>
      </c>
      <c r="U21" s="93">
        <v>2</v>
      </c>
      <c r="V21" s="93">
        <v>2</v>
      </c>
      <c r="W21" s="112"/>
      <c r="X21" s="77"/>
      <c r="Y21" s="77">
        <v>1</v>
      </c>
      <c r="Z21" s="77">
        <v>1</v>
      </c>
      <c r="AA21" s="77">
        <v>1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1</v>
      </c>
      <c r="AH21" s="77">
        <v>1</v>
      </c>
      <c r="AI21" s="77">
        <v>1</v>
      </c>
      <c r="AJ21" s="77">
        <v>1</v>
      </c>
      <c r="AK21" s="77">
        <v>1</v>
      </c>
      <c r="AL21" s="77">
        <v>1</v>
      </c>
      <c r="AM21" s="77">
        <v>1</v>
      </c>
      <c r="AN21" s="77">
        <v>1</v>
      </c>
      <c r="AO21" s="77">
        <v>1</v>
      </c>
      <c r="AP21" s="77"/>
      <c r="AQ21" s="94"/>
      <c r="AR21" s="77"/>
      <c r="AS21" s="77"/>
      <c r="AT21" s="77"/>
      <c r="AU21" s="78"/>
      <c r="AV21" s="78"/>
      <c r="AW21" s="113"/>
      <c r="AX21" s="78"/>
      <c r="AY21" s="78"/>
      <c r="AZ21" s="78"/>
      <c r="BA21" s="78"/>
      <c r="BB21" s="78"/>
      <c r="BC21" s="78"/>
      <c r="BD21" s="78"/>
      <c r="BE21" s="78"/>
      <c r="BF21" s="7"/>
    </row>
    <row r="22" spans="1:58" s="63" customFormat="1" ht="15.75">
      <c r="A22" s="126"/>
      <c r="B22" s="134" t="s">
        <v>51</v>
      </c>
      <c r="C22" s="134" t="s">
        <v>52</v>
      </c>
      <c r="D22" s="70" t="s">
        <v>42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79"/>
      <c r="W22" s="112"/>
      <c r="X22" s="79">
        <v>2</v>
      </c>
      <c r="Y22" s="79">
        <v>2</v>
      </c>
      <c r="Z22" s="79">
        <v>2</v>
      </c>
      <c r="AA22" s="79">
        <v>2</v>
      </c>
      <c r="AB22" s="79">
        <v>2</v>
      </c>
      <c r="AC22" s="79">
        <v>2</v>
      </c>
      <c r="AD22" s="79">
        <v>2</v>
      </c>
      <c r="AE22" s="79">
        <v>2</v>
      </c>
      <c r="AF22" s="79">
        <v>2</v>
      </c>
      <c r="AG22" s="79">
        <v>2</v>
      </c>
      <c r="AH22" s="79">
        <v>2</v>
      </c>
      <c r="AI22" s="79">
        <v>2</v>
      </c>
      <c r="AJ22" s="79">
        <v>2</v>
      </c>
      <c r="AK22" s="79">
        <v>2</v>
      </c>
      <c r="AL22" s="79">
        <v>2</v>
      </c>
      <c r="AM22" s="79">
        <v>2</v>
      </c>
      <c r="AN22" s="79">
        <v>2</v>
      </c>
      <c r="AO22" s="79">
        <v>2</v>
      </c>
      <c r="AP22" s="79">
        <v>2</v>
      </c>
      <c r="AQ22" s="79">
        <v>2</v>
      </c>
      <c r="AR22" s="79"/>
      <c r="AS22" s="93"/>
      <c r="AT22" s="93"/>
      <c r="AU22" s="78"/>
      <c r="AV22" s="78"/>
      <c r="AW22" s="113">
        <f>SUM(X22:AV22)</f>
        <v>40</v>
      </c>
      <c r="AX22" s="78"/>
      <c r="AY22" s="78"/>
      <c r="AZ22" s="78"/>
      <c r="BA22" s="78"/>
      <c r="BB22" s="78"/>
      <c r="BC22" s="78"/>
      <c r="BD22" s="78"/>
      <c r="BE22" s="78"/>
      <c r="BF22" s="62"/>
    </row>
    <row r="23" spans="1:58" ht="15.75">
      <c r="A23" s="126"/>
      <c r="B23" s="134"/>
      <c r="C23" s="134"/>
      <c r="D23" s="70" t="s">
        <v>36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9"/>
      <c r="W23" s="112"/>
      <c r="X23" s="77">
        <v>1</v>
      </c>
      <c r="Y23" s="77">
        <v>1</v>
      </c>
      <c r="Z23" s="77">
        <v>1</v>
      </c>
      <c r="AA23" s="77">
        <v>1</v>
      </c>
      <c r="AB23" s="77">
        <v>1</v>
      </c>
      <c r="AC23" s="77">
        <v>1</v>
      </c>
      <c r="AD23" s="77">
        <v>1</v>
      </c>
      <c r="AE23" s="77">
        <v>1</v>
      </c>
      <c r="AF23" s="77">
        <v>1</v>
      </c>
      <c r="AG23" s="77">
        <v>1</v>
      </c>
      <c r="AH23" s="77">
        <v>1</v>
      </c>
      <c r="AI23" s="77">
        <v>1</v>
      </c>
      <c r="AJ23" s="77">
        <v>1</v>
      </c>
      <c r="AK23" s="77">
        <v>1</v>
      </c>
      <c r="AL23" s="77">
        <v>1</v>
      </c>
      <c r="AM23" s="77">
        <v>1</v>
      </c>
      <c r="AN23" s="77">
        <v>1</v>
      </c>
      <c r="AO23" s="77">
        <v>1</v>
      </c>
      <c r="AP23" s="77">
        <v>1</v>
      </c>
      <c r="AQ23" s="77">
        <v>1</v>
      </c>
      <c r="AR23" s="77"/>
      <c r="AS23" s="77"/>
      <c r="AT23" s="77"/>
      <c r="AU23" s="78"/>
      <c r="AV23" s="78"/>
      <c r="AW23" s="113"/>
      <c r="AX23" s="78"/>
      <c r="AY23" s="78"/>
      <c r="AZ23" s="78"/>
      <c r="BA23" s="78"/>
      <c r="BB23" s="78"/>
      <c r="BC23" s="78"/>
      <c r="BD23" s="78"/>
      <c r="BE23" s="78"/>
      <c r="BF23" s="7"/>
    </row>
    <row r="24" spans="1:58" s="63" customFormat="1" ht="15.75">
      <c r="A24" s="126"/>
      <c r="B24" s="134" t="s">
        <v>53</v>
      </c>
      <c r="C24" s="134" t="s">
        <v>54</v>
      </c>
      <c r="D24" s="70" t="s">
        <v>42</v>
      </c>
      <c r="E24" s="93">
        <v>6</v>
      </c>
      <c r="F24" s="93">
        <v>6</v>
      </c>
      <c r="G24" s="93">
        <v>6</v>
      </c>
      <c r="H24" s="93">
        <v>6</v>
      </c>
      <c r="I24" s="93">
        <v>6</v>
      </c>
      <c r="J24" s="93">
        <v>6</v>
      </c>
      <c r="K24" s="93">
        <v>6</v>
      </c>
      <c r="L24" s="93">
        <v>6</v>
      </c>
      <c r="M24" s="93">
        <v>6</v>
      </c>
      <c r="N24" s="93">
        <v>4</v>
      </c>
      <c r="O24" s="93">
        <v>6</v>
      </c>
      <c r="P24" s="93">
        <v>6</v>
      </c>
      <c r="Q24" s="93">
        <v>6</v>
      </c>
      <c r="R24" s="93">
        <v>6</v>
      </c>
      <c r="S24" s="93">
        <v>4</v>
      </c>
      <c r="T24" s="93">
        <v>4</v>
      </c>
      <c r="U24" s="93">
        <v>4</v>
      </c>
      <c r="V24" s="93"/>
      <c r="W24" s="112">
        <f>SUM(E24:V24)</f>
        <v>94</v>
      </c>
      <c r="X24" s="93">
        <v>2</v>
      </c>
      <c r="Y24" s="93">
        <v>4</v>
      </c>
      <c r="Z24" s="93">
        <v>2</v>
      </c>
      <c r="AA24" s="93">
        <v>2</v>
      </c>
      <c r="AB24" s="93">
        <v>2</v>
      </c>
      <c r="AC24" s="93">
        <v>2</v>
      </c>
      <c r="AD24" s="93">
        <v>4</v>
      </c>
      <c r="AE24" s="93">
        <v>4</v>
      </c>
      <c r="AF24" s="93">
        <v>2</v>
      </c>
      <c r="AG24" s="93">
        <v>4</v>
      </c>
      <c r="AH24" s="93">
        <v>4</v>
      </c>
      <c r="AI24" s="93">
        <v>4</v>
      </c>
      <c r="AJ24" s="93">
        <v>4</v>
      </c>
      <c r="AK24" s="93">
        <v>4</v>
      </c>
      <c r="AL24" s="93">
        <v>4</v>
      </c>
      <c r="AM24" s="93">
        <v>2</v>
      </c>
      <c r="AN24" s="93">
        <v>4</v>
      </c>
      <c r="AO24" s="93">
        <v>4</v>
      </c>
      <c r="AP24" s="93">
        <v>4</v>
      </c>
      <c r="AQ24" s="93">
        <v>4</v>
      </c>
      <c r="AR24" s="93">
        <v>6</v>
      </c>
      <c r="AS24" s="79"/>
      <c r="AT24" s="79"/>
      <c r="AU24" s="78"/>
      <c r="AV24" s="78"/>
      <c r="AW24" s="113">
        <f>SUM(X24:AV24)</f>
        <v>72</v>
      </c>
      <c r="AX24" s="78"/>
      <c r="AY24" s="78"/>
      <c r="AZ24" s="78"/>
      <c r="BA24" s="78"/>
      <c r="BB24" s="78"/>
      <c r="BC24" s="78"/>
      <c r="BD24" s="78"/>
      <c r="BE24" s="78"/>
      <c r="BF24" s="62"/>
    </row>
    <row r="25" spans="1:58" ht="15.75">
      <c r="A25" s="126"/>
      <c r="B25" s="134"/>
      <c r="C25" s="134"/>
      <c r="D25" s="70" t="s">
        <v>36</v>
      </c>
      <c r="E25" s="77">
        <v>3</v>
      </c>
      <c r="F25" s="77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2</v>
      </c>
      <c r="O25" s="77">
        <v>3</v>
      </c>
      <c r="P25" s="77">
        <v>3</v>
      </c>
      <c r="Q25" s="77">
        <v>3</v>
      </c>
      <c r="R25" s="77">
        <v>3</v>
      </c>
      <c r="S25" s="93">
        <v>2</v>
      </c>
      <c r="T25" s="93">
        <v>2</v>
      </c>
      <c r="U25" s="93">
        <v>2</v>
      </c>
      <c r="V25" s="79"/>
      <c r="W25" s="112"/>
      <c r="X25" s="77">
        <v>1</v>
      </c>
      <c r="Y25" s="77">
        <v>2</v>
      </c>
      <c r="Z25" s="77">
        <v>1</v>
      </c>
      <c r="AA25" s="77">
        <v>1</v>
      </c>
      <c r="AB25" s="77">
        <v>1</v>
      </c>
      <c r="AC25" s="77">
        <v>1</v>
      </c>
      <c r="AD25" s="77">
        <v>2</v>
      </c>
      <c r="AE25" s="77">
        <v>2</v>
      </c>
      <c r="AF25" s="77">
        <v>1</v>
      </c>
      <c r="AG25" s="77">
        <v>2</v>
      </c>
      <c r="AH25" s="77">
        <v>2</v>
      </c>
      <c r="AI25" s="77">
        <v>2</v>
      </c>
      <c r="AJ25" s="77">
        <v>2</v>
      </c>
      <c r="AK25" s="77">
        <v>2</v>
      </c>
      <c r="AL25" s="77">
        <v>2</v>
      </c>
      <c r="AM25" s="77">
        <v>1</v>
      </c>
      <c r="AN25" s="94">
        <v>2</v>
      </c>
      <c r="AO25" s="77">
        <v>2</v>
      </c>
      <c r="AP25" s="77">
        <v>2</v>
      </c>
      <c r="AQ25" s="94">
        <v>2</v>
      </c>
      <c r="AR25" s="77">
        <v>3</v>
      </c>
      <c r="AS25" s="77"/>
      <c r="AT25" s="77"/>
      <c r="AU25" s="78"/>
      <c r="AV25" s="78"/>
      <c r="AW25" s="113"/>
      <c r="AX25" s="78"/>
      <c r="AY25" s="78"/>
      <c r="AZ25" s="78"/>
      <c r="BA25" s="78"/>
      <c r="BB25" s="78"/>
      <c r="BC25" s="78"/>
      <c r="BD25" s="78"/>
      <c r="BE25" s="78"/>
      <c r="BF25" s="7"/>
    </row>
    <row r="26" spans="1:58" s="63" customFormat="1" ht="15.75">
      <c r="A26" s="126"/>
      <c r="B26" s="134" t="s">
        <v>55</v>
      </c>
      <c r="C26" s="134" t="s">
        <v>56</v>
      </c>
      <c r="D26" s="70" t="s">
        <v>42</v>
      </c>
      <c r="E26" s="93">
        <v>4</v>
      </c>
      <c r="F26" s="93">
        <v>4</v>
      </c>
      <c r="G26" s="93">
        <v>2</v>
      </c>
      <c r="H26" s="93">
        <v>4</v>
      </c>
      <c r="I26" s="93">
        <v>4</v>
      </c>
      <c r="J26" s="93">
        <v>4</v>
      </c>
      <c r="K26" s="93">
        <v>4</v>
      </c>
      <c r="L26" s="93">
        <v>4</v>
      </c>
      <c r="M26" s="93">
        <v>4</v>
      </c>
      <c r="N26" s="93">
        <v>4</v>
      </c>
      <c r="O26" s="93">
        <v>4</v>
      </c>
      <c r="P26" s="93">
        <v>4</v>
      </c>
      <c r="Q26" s="93">
        <v>4</v>
      </c>
      <c r="R26" s="93">
        <v>3</v>
      </c>
      <c r="S26" s="93">
        <v>2</v>
      </c>
      <c r="T26" s="93">
        <v>2</v>
      </c>
      <c r="U26" s="93">
        <v>4</v>
      </c>
      <c r="V26" s="79"/>
      <c r="W26" s="112">
        <f>SUM(E26:V26)</f>
        <v>61</v>
      </c>
      <c r="X26" s="93">
        <v>2</v>
      </c>
      <c r="Y26" s="93">
        <v>2</v>
      </c>
      <c r="Z26" s="93">
        <v>2</v>
      </c>
      <c r="AA26" s="93">
        <v>2</v>
      </c>
      <c r="AB26" s="93">
        <v>2</v>
      </c>
      <c r="AC26" s="93">
        <v>2</v>
      </c>
      <c r="AD26" s="93">
        <v>2</v>
      </c>
      <c r="AE26" s="93">
        <v>2</v>
      </c>
      <c r="AF26" s="93">
        <v>2</v>
      </c>
      <c r="AG26" s="93">
        <v>2</v>
      </c>
      <c r="AH26" s="93">
        <v>2</v>
      </c>
      <c r="AI26" s="93">
        <v>2</v>
      </c>
      <c r="AJ26" s="93">
        <v>2</v>
      </c>
      <c r="AK26" s="93">
        <v>2</v>
      </c>
      <c r="AL26" s="93">
        <v>2</v>
      </c>
      <c r="AM26" s="93">
        <v>2</v>
      </c>
      <c r="AN26" s="93">
        <v>2</v>
      </c>
      <c r="AO26" s="93">
        <v>3</v>
      </c>
      <c r="AP26" s="93">
        <v>4</v>
      </c>
      <c r="AQ26" s="93">
        <v>4</v>
      </c>
      <c r="AR26" s="93">
        <v>4</v>
      </c>
      <c r="AS26" s="79"/>
      <c r="AT26" s="79"/>
      <c r="AU26" s="78"/>
      <c r="AV26" s="78"/>
      <c r="AW26" s="113">
        <f>SUM(X26:AV26)</f>
        <v>49</v>
      </c>
      <c r="AX26" s="78"/>
      <c r="AY26" s="78"/>
      <c r="AZ26" s="78"/>
      <c r="BA26" s="78"/>
      <c r="BB26" s="78"/>
      <c r="BC26" s="78"/>
      <c r="BD26" s="78"/>
      <c r="BE26" s="78"/>
      <c r="BF26" s="62"/>
    </row>
    <row r="27" spans="1:58" ht="15.75">
      <c r="A27" s="126"/>
      <c r="B27" s="134"/>
      <c r="C27" s="134"/>
      <c r="D27" s="70" t="s">
        <v>36</v>
      </c>
      <c r="E27" s="77">
        <v>2</v>
      </c>
      <c r="F27" s="93">
        <v>2</v>
      </c>
      <c r="G27" s="93">
        <v>2</v>
      </c>
      <c r="H27" s="93">
        <v>2</v>
      </c>
      <c r="I27" s="93">
        <v>2</v>
      </c>
      <c r="J27" s="93">
        <v>2</v>
      </c>
      <c r="K27" s="93">
        <v>2</v>
      </c>
      <c r="L27" s="93">
        <v>2</v>
      </c>
      <c r="M27" s="93">
        <v>2</v>
      </c>
      <c r="N27" s="93">
        <v>2</v>
      </c>
      <c r="O27" s="93">
        <v>2</v>
      </c>
      <c r="P27" s="93">
        <v>2</v>
      </c>
      <c r="Q27" s="93">
        <v>2</v>
      </c>
      <c r="R27" s="93">
        <v>1</v>
      </c>
      <c r="S27" s="93">
        <v>1</v>
      </c>
      <c r="T27" s="93">
        <v>1</v>
      </c>
      <c r="U27" s="93">
        <v>2</v>
      </c>
      <c r="V27" s="79"/>
      <c r="W27" s="112"/>
      <c r="X27" s="77">
        <v>1</v>
      </c>
      <c r="Y27" s="77">
        <v>1</v>
      </c>
      <c r="Z27" s="77">
        <v>1</v>
      </c>
      <c r="AA27" s="77">
        <v>1</v>
      </c>
      <c r="AB27" s="77">
        <v>1</v>
      </c>
      <c r="AC27" s="77">
        <v>1</v>
      </c>
      <c r="AD27" s="77">
        <v>1</v>
      </c>
      <c r="AE27" s="77">
        <v>1</v>
      </c>
      <c r="AF27" s="77">
        <v>1</v>
      </c>
      <c r="AG27" s="77">
        <v>1</v>
      </c>
      <c r="AH27" s="77">
        <v>1</v>
      </c>
      <c r="AI27" s="77">
        <v>1</v>
      </c>
      <c r="AJ27" s="77">
        <v>1</v>
      </c>
      <c r="AK27" s="77">
        <v>1</v>
      </c>
      <c r="AL27" s="77">
        <v>1</v>
      </c>
      <c r="AM27" s="77">
        <v>1</v>
      </c>
      <c r="AN27" s="77">
        <v>1</v>
      </c>
      <c r="AO27" s="77">
        <v>1</v>
      </c>
      <c r="AP27" s="77">
        <v>2</v>
      </c>
      <c r="AQ27" s="77">
        <v>2</v>
      </c>
      <c r="AR27" s="77">
        <v>2</v>
      </c>
      <c r="AS27" s="77"/>
      <c r="AT27" s="77"/>
      <c r="AU27" s="70"/>
      <c r="AV27" s="78"/>
      <c r="AW27" s="113"/>
      <c r="AX27" s="78"/>
      <c r="AY27" s="78"/>
      <c r="AZ27" s="78"/>
      <c r="BA27" s="78"/>
      <c r="BB27" s="78"/>
      <c r="BC27" s="78"/>
      <c r="BD27" s="78"/>
      <c r="BE27" s="78"/>
      <c r="BF27" s="7"/>
    </row>
    <row r="28" spans="1:58" s="63" customFormat="1" ht="15.75">
      <c r="A28" s="126"/>
      <c r="B28" s="135" t="s">
        <v>57</v>
      </c>
      <c r="C28" s="135" t="s">
        <v>58</v>
      </c>
      <c r="D28" s="70" t="s">
        <v>42</v>
      </c>
      <c r="E28" s="93">
        <v>2</v>
      </c>
      <c r="F28" s="93">
        <v>4</v>
      </c>
      <c r="G28" s="93">
        <v>4</v>
      </c>
      <c r="H28" s="93">
        <v>4</v>
      </c>
      <c r="I28" s="93">
        <v>4</v>
      </c>
      <c r="J28" s="93">
        <v>4</v>
      </c>
      <c r="K28" s="93">
        <v>4</v>
      </c>
      <c r="L28" s="93">
        <v>4</v>
      </c>
      <c r="M28" s="93">
        <v>4</v>
      </c>
      <c r="N28" s="93">
        <v>2</v>
      </c>
      <c r="O28" s="93">
        <v>4</v>
      </c>
      <c r="P28" s="93">
        <v>2</v>
      </c>
      <c r="Q28" s="93">
        <v>2</v>
      </c>
      <c r="R28" s="93">
        <v>2</v>
      </c>
      <c r="S28" s="93">
        <v>2</v>
      </c>
      <c r="T28" s="93">
        <v>4</v>
      </c>
      <c r="U28" s="93">
        <v>5</v>
      </c>
      <c r="V28" s="93">
        <v>1</v>
      </c>
      <c r="W28" s="112">
        <f>SUM(E28:V28)</f>
        <v>58</v>
      </c>
      <c r="X28" s="93"/>
      <c r="Y28" s="93">
        <v>2</v>
      </c>
      <c r="Z28" s="93">
        <v>2</v>
      </c>
      <c r="AA28" s="93">
        <v>2</v>
      </c>
      <c r="AB28" s="93">
        <v>2</v>
      </c>
      <c r="AC28" s="93">
        <v>2</v>
      </c>
      <c r="AD28" s="93">
        <v>2</v>
      </c>
      <c r="AE28" s="93">
        <v>2</v>
      </c>
      <c r="AF28" s="93">
        <v>2</v>
      </c>
      <c r="AG28" s="93">
        <v>2</v>
      </c>
      <c r="AH28" s="93">
        <v>2</v>
      </c>
      <c r="AI28" s="93">
        <v>2</v>
      </c>
      <c r="AJ28" s="93">
        <v>2</v>
      </c>
      <c r="AK28" s="93">
        <v>2</v>
      </c>
      <c r="AL28" s="93"/>
      <c r="AM28" s="93"/>
      <c r="AN28" s="93"/>
      <c r="AO28" s="93"/>
      <c r="AP28" s="93"/>
      <c r="AQ28" s="93"/>
      <c r="AR28" s="93"/>
      <c r="AS28" s="93"/>
      <c r="AT28" s="93"/>
      <c r="AU28" s="70"/>
      <c r="AV28" s="78"/>
      <c r="AW28" s="113">
        <f>SUM(X28:AV28)</f>
        <v>26</v>
      </c>
      <c r="AX28" s="78"/>
      <c r="AY28" s="78"/>
      <c r="AZ28" s="78"/>
      <c r="BA28" s="78"/>
      <c r="BB28" s="78"/>
      <c r="BC28" s="78"/>
      <c r="BD28" s="78"/>
      <c r="BE28" s="78"/>
      <c r="BF28" s="62"/>
    </row>
    <row r="29" spans="1:58" ht="15.75">
      <c r="A29" s="127"/>
      <c r="B29" s="121"/>
      <c r="C29" s="121"/>
      <c r="D29" s="70" t="s">
        <v>36</v>
      </c>
      <c r="E29" s="77">
        <v>1</v>
      </c>
      <c r="F29" s="93">
        <v>2</v>
      </c>
      <c r="G29" s="93">
        <v>2</v>
      </c>
      <c r="H29" s="93">
        <v>2</v>
      </c>
      <c r="I29" s="93">
        <v>2</v>
      </c>
      <c r="J29" s="93">
        <v>2</v>
      </c>
      <c r="K29" s="93">
        <v>2</v>
      </c>
      <c r="L29" s="93">
        <v>2</v>
      </c>
      <c r="M29" s="93">
        <v>2</v>
      </c>
      <c r="N29" s="93">
        <v>1</v>
      </c>
      <c r="O29" s="93">
        <v>2</v>
      </c>
      <c r="P29" s="93">
        <v>2</v>
      </c>
      <c r="Q29" s="93">
        <v>1</v>
      </c>
      <c r="R29" s="93">
        <v>2</v>
      </c>
      <c r="S29" s="93">
        <v>2</v>
      </c>
      <c r="T29" s="93">
        <v>2</v>
      </c>
      <c r="U29" s="93">
        <v>3</v>
      </c>
      <c r="V29" s="78"/>
      <c r="W29" s="113"/>
      <c r="X29" s="77"/>
      <c r="Y29" s="77">
        <v>1</v>
      </c>
      <c r="Z29" s="77">
        <v>1</v>
      </c>
      <c r="AA29" s="77">
        <v>1</v>
      </c>
      <c r="AB29" s="77">
        <v>1</v>
      </c>
      <c r="AC29" s="77">
        <v>1</v>
      </c>
      <c r="AD29" s="77">
        <v>1</v>
      </c>
      <c r="AE29" s="77">
        <v>1</v>
      </c>
      <c r="AF29" s="77">
        <v>1</v>
      </c>
      <c r="AG29" s="77">
        <v>1</v>
      </c>
      <c r="AH29" s="77">
        <v>1</v>
      </c>
      <c r="AI29" s="77">
        <v>1</v>
      </c>
      <c r="AJ29" s="77">
        <v>1</v>
      </c>
      <c r="AK29" s="77">
        <v>1</v>
      </c>
      <c r="AL29" s="77"/>
      <c r="AM29" s="77"/>
      <c r="AN29" s="94"/>
      <c r="AO29" s="77"/>
      <c r="AP29" s="77"/>
      <c r="AQ29" s="94"/>
      <c r="AR29" s="77"/>
      <c r="AS29" s="77"/>
      <c r="AT29" s="77"/>
      <c r="AU29" s="70"/>
      <c r="AV29" s="78"/>
      <c r="AW29" s="113"/>
      <c r="AX29" s="78"/>
      <c r="AY29" s="78"/>
      <c r="AZ29" s="78"/>
      <c r="BA29" s="78"/>
      <c r="BB29" s="78"/>
      <c r="BC29" s="78"/>
      <c r="BD29" s="78"/>
      <c r="BE29" s="78"/>
      <c r="BF29" s="7"/>
    </row>
    <row r="30" spans="1:58" ht="15.75">
      <c r="A30" s="54"/>
      <c r="B30" s="152" t="s">
        <v>80</v>
      </c>
      <c r="C30" s="152" t="s">
        <v>107</v>
      </c>
      <c r="D30" s="70" t="s">
        <v>42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113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0"/>
      <c r="AV30" s="78"/>
      <c r="AW30" s="113"/>
      <c r="AX30" s="78"/>
      <c r="AY30" s="78"/>
      <c r="AZ30" s="78"/>
      <c r="BA30" s="78"/>
      <c r="BB30" s="78"/>
      <c r="BC30" s="78"/>
      <c r="BD30" s="78"/>
      <c r="BE30" s="78"/>
      <c r="BF30" s="7"/>
    </row>
    <row r="31" spans="1:58" ht="18" customHeight="1">
      <c r="A31" s="54"/>
      <c r="B31" s="154"/>
      <c r="C31" s="121"/>
      <c r="D31" s="70" t="s">
        <v>36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  <c r="W31" s="113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0"/>
      <c r="AV31" s="78"/>
      <c r="AW31" s="113"/>
      <c r="AX31" s="78"/>
      <c r="AY31" s="78"/>
      <c r="AZ31" s="78"/>
      <c r="BA31" s="78"/>
      <c r="BB31" s="78"/>
      <c r="BC31" s="78"/>
      <c r="BD31" s="78"/>
      <c r="BE31" s="78"/>
      <c r="BF31" s="7"/>
    </row>
    <row r="32" spans="1:58" s="63" customFormat="1" ht="15.75">
      <c r="A32" s="64"/>
      <c r="B32" s="135" t="s">
        <v>93</v>
      </c>
      <c r="C32" s="120" t="s">
        <v>111</v>
      </c>
      <c r="D32" s="70" t="s">
        <v>42</v>
      </c>
      <c r="E32" s="93">
        <v>2</v>
      </c>
      <c r="F32" s="93">
        <v>2</v>
      </c>
      <c r="G32" s="93">
        <v>2</v>
      </c>
      <c r="H32" s="93">
        <v>2</v>
      </c>
      <c r="I32" s="93">
        <v>2</v>
      </c>
      <c r="J32" s="93">
        <v>2</v>
      </c>
      <c r="K32" s="93">
        <v>2</v>
      </c>
      <c r="L32" s="93">
        <v>2</v>
      </c>
      <c r="M32" s="93">
        <v>2</v>
      </c>
      <c r="N32" s="93">
        <v>2</v>
      </c>
      <c r="O32" s="93">
        <v>2</v>
      </c>
      <c r="P32" s="93">
        <v>2</v>
      </c>
      <c r="Q32" s="93">
        <v>2</v>
      </c>
      <c r="R32" s="93">
        <v>2</v>
      </c>
      <c r="S32" s="93">
        <v>2</v>
      </c>
      <c r="T32" s="93">
        <v>2</v>
      </c>
      <c r="U32" s="93"/>
      <c r="V32" s="79"/>
      <c r="W32" s="112">
        <f>SUM(E32:V32)</f>
        <v>32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0"/>
      <c r="AV32" s="78"/>
      <c r="AW32" s="113"/>
      <c r="AX32" s="78"/>
      <c r="AY32" s="78"/>
      <c r="AZ32" s="78"/>
      <c r="BA32" s="78"/>
      <c r="BB32" s="78"/>
      <c r="BC32" s="78"/>
      <c r="BD32" s="78"/>
      <c r="BE32" s="78"/>
      <c r="BF32" s="62"/>
    </row>
    <row r="33" spans="1:58" ht="15.75">
      <c r="A33" s="54"/>
      <c r="B33" s="121"/>
      <c r="C33" s="121"/>
      <c r="D33" s="70" t="s">
        <v>36</v>
      </c>
      <c r="E33" s="77">
        <v>1</v>
      </c>
      <c r="F33" s="77">
        <v>1</v>
      </c>
      <c r="G33" s="77">
        <v>1</v>
      </c>
      <c r="H33" s="77">
        <v>1</v>
      </c>
      <c r="I33" s="77">
        <v>1</v>
      </c>
      <c r="J33" s="77">
        <v>1</v>
      </c>
      <c r="K33" s="77">
        <v>1</v>
      </c>
      <c r="L33" s="77">
        <v>1</v>
      </c>
      <c r="M33" s="77">
        <v>1</v>
      </c>
      <c r="N33" s="77">
        <v>1</v>
      </c>
      <c r="O33" s="77">
        <v>1</v>
      </c>
      <c r="P33" s="77">
        <v>1</v>
      </c>
      <c r="Q33" s="77">
        <v>1</v>
      </c>
      <c r="R33" s="77">
        <v>1</v>
      </c>
      <c r="S33" s="77">
        <v>1</v>
      </c>
      <c r="T33" s="77">
        <v>1</v>
      </c>
      <c r="U33" s="94"/>
      <c r="V33" s="78"/>
      <c r="W33" s="113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0"/>
      <c r="AV33" s="78"/>
      <c r="AW33" s="113"/>
      <c r="AX33" s="78"/>
      <c r="AY33" s="78"/>
      <c r="AZ33" s="78"/>
      <c r="BA33" s="78"/>
      <c r="BB33" s="78"/>
      <c r="BC33" s="78"/>
      <c r="BD33" s="78"/>
      <c r="BE33" s="78"/>
      <c r="BF33" s="7"/>
    </row>
    <row r="34" spans="1:58" s="63" customFormat="1" ht="15.75">
      <c r="A34" s="64"/>
      <c r="B34" s="135" t="s">
        <v>94</v>
      </c>
      <c r="C34" s="135" t="s">
        <v>112</v>
      </c>
      <c r="D34" s="70" t="s">
        <v>42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79"/>
      <c r="W34" s="112"/>
      <c r="X34" s="93">
        <v>2</v>
      </c>
      <c r="Y34" s="93">
        <v>2</v>
      </c>
      <c r="Z34" s="93">
        <v>2</v>
      </c>
      <c r="AA34" s="93">
        <v>2</v>
      </c>
      <c r="AB34" s="93">
        <v>2</v>
      </c>
      <c r="AC34" s="93">
        <v>2</v>
      </c>
      <c r="AD34" s="93">
        <v>2</v>
      </c>
      <c r="AE34" s="93">
        <v>2</v>
      </c>
      <c r="AF34" s="93">
        <v>2</v>
      </c>
      <c r="AG34" s="93">
        <v>2</v>
      </c>
      <c r="AH34" s="93">
        <v>2</v>
      </c>
      <c r="AI34" s="93">
        <v>2</v>
      </c>
      <c r="AJ34" s="93">
        <v>4</v>
      </c>
      <c r="AK34" s="93">
        <v>4</v>
      </c>
      <c r="AL34" s="93">
        <v>4</v>
      </c>
      <c r="AM34" s="93">
        <v>2</v>
      </c>
      <c r="AN34" s="93">
        <v>4</v>
      </c>
      <c r="AO34" s="93">
        <v>6</v>
      </c>
      <c r="AP34" s="93">
        <v>4</v>
      </c>
      <c r="AQ34" s="93">
        <v>4</v>
      </c>
      <c r="AR34" s="93">
        <v>4</v>
      </c>
      <c r="AS34" s="79"/>
      <c r="AT34" s="79"/>
      <c r="AU34" s="70"/>
      <c r="AV34" s="78"/>
      <c r="AW34" s="113">
        <f>SUM(X34:AV34)</f>
        <v>60</v>
      </c>
      <c r="AX34" s="78"/>
      <c r="AY34" s="78"/>
      <c r="AZ34" s="78"/>
      <c r="BA34" s="78"/>
      <c r="BB34" s="78"/>
      <c r="BC34" s="78"/>
      <c r="BD34" s="78"/>
      <c r="BE34" s="79"/>
      <c r="BF34" s="62"/>
    </row>
    <row r="35" spans="1:58" ht="15.75">
      <c r="A35" s="54"/>
      <c r="B35" s="121"/>
      <c r="C35" s="121"/>
      <c r="D35" s="70" t="s">
        <v>36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  <c r="W35" s="113"/>
      <c r="X35" s="77">
        <v>1</v>
      </c>
      <c r="Y35" s="77">
        <v>1</v>
      </c>
      <c r="Z35" s="77">
        <v>1</v>
      </c>
      <c r="AA35" s="77">
        <v>1</v>
      </c>
      <c r="AB35" s="77">
        <v>1</v>
      </c>
      <c r="AC35" s="77">
        <v>1</v>
      </c>
      <c r="AD35" s="77">
        <v>1</v>
      </c>
      <c r="AE35" s="77">
        <v>1</v>
      </c>
      <c r="AF35" s="77">
        <v>1</v>
      </c>
      <c r="AG35" s="77">
        <v>1</v>
      </c>
      <c r="AH35" s="77">
        <v>1</v>
      </c>
      <c r="AI35" s="77">
        <v>1</v>
      </c>
      <c r="AJ35" s="77">
        <v>2</v>
      </c>
      <c r="AK35" s="77">
        <v>2</v>
      </c>
      <c r="AL35" s="77">
        <v>2</v>
      </c>
      <c r="AM35" s="77">
        <v>1</v>
      </c>
      <c r="AN35" s="94">
        <v>2</v>
      </c>
      <c r="AO35" s="77">
        <v>3</v>
      </c>
      <c r="AP35" s="77">
        <v>2</v>
      </c>
      <c r="AQ35" s="94">
        <v>2</v>
      </c>
      <c r="AR35" s="77">
        <v>2</v>
      </c>
      <c r="AS35" s="77"/>
      <c r="AT35" s="77"/>
      <c r="AU35" s="70"/>
      <c r="AV35" s="78"/>
      <c r="AW35" s="113"/>
      <c r="AX35" s="78"/>
      <c r="AY35" s="78"/>
      <c r="AZ35" s="78"/>
      <c r="BA35" s="78"/>
      <c r="BB35" s="78"/>
      <c r="BC35" s="78"/>
      <c r="BD35" s="78"/>
      <c r="BE35" s="78"/>
      <c r="BF35" s="7"/>
    </row>
    <row r="36" spans="1:58" s="63" customFormat="1" ht="23.25" customHeight="1">
      <c r="A36" s="64"/>
      <c r="B36" s="135" t="s">
        <v>113</v>
      </c>
      <c r="C36" s="120" t="s">
        <v>114</v>
      </c>
      <c r="D36" s="70" t="s">
        <v>42</v>
      </c>
      <c r="E36" s="93">
        <v>2</v>
      </c>
      <c r="F36" s="93">
        <v>2</v>
      </c>
      <c r="G36" s="93">
        <v>2</v>
      </c>
      <c r="H36" s="93">
        <v>2</v>
      </c>
      <c r="I36" s="93">
        <v>2</v>
      </c>
      <c r="J36" s="93">
        <v>2</v>
      </c>
      <c r="K36" s="93">
        <v>2</v>
      </c>
      <c r="L36" s="93">
        <v>2</v>
      </c>
      <c r="M36" s="93">
        <v>2</v>
      </c>
      <c r="N36" s="93">
        <v>2</v>
      </c>
      <c r="O36" s="93">
        <v>2</v>
      </c>
      <c r="P36" s="93">
        <v>2</v>
      </c>
      <c r="Q36" s="93">
        <v>2</v>
      </c>
      <c r="R36" s="93">
        <v>2</v>
      </c>
      <c r="S36" s="93">
        <v>2</v>
      </c>
      <c r="T36" s="93">
        <v>2</v>
      </c>
      <c r="U36" s="77"/>
      <c r="V36" s="78"/>
      <c r="W36" s="112">
        <f>SUM(E36:V36)</f>
        <v>32</v>
      </c>
      <c r="X36" s="79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0"/>
      <c r="AV36" s="78"/>
      <c r="AW36" s="113"/>
      <c r="AX36" s="78"/>
      <c r="AY36" s="78"/>
      <c r="AZ36" s="78"/>
      <c r="BA36" s="78"/>
      <c r="BB36" s="78"/>
      <c r="BC36" s="78"/>
      <c r="BD36" s="78"/>
      <c r="BE36" s="78"/>
      <c r="BF36" s="62"/>
    </row>
    <row r="37" spans="1:58" ht="24.75" customHeight="1">
      <c r="A37" s="54"/>
      <c r="B37" s="121"/>
      <c r="C37" s="121"/>
      <c r="D37" s="70" t="s">
        <v>36</v>
      </c>
      <c r="E37" s="77">
        <v>1</v>
      </c>
      <c r="F37" s="77">
        <v>1</v>
      </c>
      <c r="G37" s="77">
        <v>1</v>
      </c>
      <c r="H37" s="77">
        <v>1</v>
      </c>
      <c r="I37" s="77">
        <v>1</v>
      </c>
      <c r="J37" s="77">
        <v>1</v>
      </c>
      <c r="K37" s="77">
        <v>1</v>
      </c>
      <c r="L37" s="77">
        <v>1</v>
      </c>
      <c r="M37" s="77">
        <v>1</v>
      </c>
      <c r="N37" s="77">
        <v>1</v>
      </c>
      <c r="O37" s="77">
        <v>1</v>
      </c>
      <c r="P37" s="77">
        <v>1</v>
      </c>
      <c r="Q37" s="77">
        <v>1</v>
      </c>
      <c r="R37" s="77">
        <v>1</v>
      </c>
      <c r="S37" s="77">
        <v>1</v>
      </c>
      <c r="T37" s="77">
        <v>1</v>
      </c>
      <c r="U37" s="94"/>
      <c r="V37" s="78"/>
      <c r="W37" s="113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0"/>
      <c r="AV37" s="78"/>
      <c r="AW37" s="113"/>
      <c r="AX37" s="78"/>
      <c r="AY37" s="78"/>
      <c r="AZ37" s="78"/>
      <c r="BA37" s="78"/>
      <c r="BB37" s="78"/>
      <c r="BC37" s="78"/>
      <c r="BD37" s="78"/>
      <c r="BE37" s="78"/>
      <c r="BF37" s="7"/>
    </row>
    <row r="38" spans="1:58" ht="15.75">
      <c r="A38" s="54"/>
      <c r="B38" s="152" t="s">
        <v>108</v>
      </c>
      <c r="C38" s="152" t="s">
        <v>109</v>
      </c>
      <c r="D38" s="70" t="s">
        <v>42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113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3"/>
      <c r="AU38" s="81"/>
      <c r="AV38" s="79"/>
      <c r="AW38" s="112"/>
      <c r="AX38" s="79"/>
      <c r="AY38" s="79"/>
      <c r="AZ38" s="79"/>
      <c r="BA38" s="79"/>
      <c r="BB38" s="79"/>
      <c r="BC38" s="79"/>
      <c r="BD38" s="79"/>
      <c r="BE38" s="79"/>
      <c r="BF38" s="53"/>
    </row>
    <row r="39" spans="1:58" ht="15.75">
      <c r="A39" s="54"/>
      <c r="B39" s="153"/>
      <c r="C39" s="154"/>
      <c r="D39" s="70" t="s">
        <v>36</v>
      </c>
      <c r="E39" s="77"/>
      <c r="F39" s="94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94"/>
      <c r="V39" s="78"/>
      <c r="W39" s="113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94"/>
      <c r="AO39" s="77"/>
      <c r="AP39" s="77"/>
      <c r="AQ39" s="96"/>
      <c r="AR39" s="77"/>
      <c r="AS39" s="77"/>
      <c r="AT39" s="77"/>
      <c r="AU39" s="70"/>
      <c r="AV39" s="78"/>
      <c r="AW39" s="113"/>
      <c r="AX39" s="78"/>
      <c r="AY39" s="78"/>
      <c r="AZ39" s="78"/>
      <c r="BA39" s="78"/>
      <c r="BB39" s="78"/>
      <c r="BC39" s="78"/>
      <c r="BD39" s="78"/>
      <c r="BE39" s="78"/>
      <c r="BF39" s="7"/>
    </row>
    <row r="40" spans="1:58" ht="15.75">
      <c r="A40" s="57"/>
      <c r="B40" s="109" t="s">
        <v>81</v>
      </c>
      <c r="C40" s="109" t="s">
        <v>74</v>
      </c>
      <c r="D40" s="70" t="s">
        <v>42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8"/>
      <c r="W40" s="113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0"/>
      <c r="AV40" s="78"/>
      <c r="AW40" s="113"/>
      <c r="AX40" s="78"/>
      <c r="AY40" s="78"/>
      <c r="AZ40" s="78"/>
      <c r="BA40" s="78"/>
      <c r="BB40" s="78"/>
      <c r="BC40" s="78"/>
      <c r="BD40" s="78"/>
      <c r="BE40" s="78"/>
      <c r="BF40" s="7"/>
    </row>
    <row r="41" spans="1:58" ht="15.75">
      <c r="A41" s="56"/>
      <c r="B41" s="90"/>
      <c r="C41" s="90"/>
      <c r="D41" s="70" t="s">
        <v>36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94"/>
      <c r="V41" s="78"/>
      <c r="W41" s="113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0"/>
      <c r="AV41" s="78"/>
      <c r="AW41" s="113"/>
      <c r="AX41" s="78"/>
      <c r="AY41" s="78"/>
      <c r="AZ41" s="78"/>
      <c r="BA41" s="78"/>
      <c r="BB41" s="78"/>
      <c r="BC41" s="78"/>
      <c r="BD41" s="78"/>
      <c r="BE41" s="78"/>
      <c r="BF41" s="7"/>
    </row>
    <row r="42" spans="1:58" s="71" customFormat="1" ht="38.25" customHeight="1">
      <c r="A42" s="76"/>
      <c r="B42" s="91" t="s">
        <v>75</v>
      </c>
      <c r="C42" s="120" t="s">
        <v>115</v>
      </c>
      <c r="D42" s="72" t="s">
        <v>42</v>
      </c>
      <c r="E42" s="93">
        <v>2</v>
      </c>
      <c r="F42" s="93">
        <v>2</v>
      </c>
      <c r="G42" s="93">
        <v>1</v>
      </c>
      <c r="H42" s="93">
        <v>1</v>
      </c>
      <c r="I42" s="93">
        <v>1</v>
      </c>
      <c r="J42" s="93">
        <v>1</v>
      </c>
      <c r="K42" s="93">
        <v>1</v>
      </c>
      <c r="L42" s="93">
        <v>1</v>
      </c>
      <c r="M42" s="93">
        <v>1</v>
      </c>
      <c r="N42" s="93">
        <v>1</v>
      </c>
      <c r="O42" s="93">
        <v>1</v>
      </c>
      <c r="P42" s="93"/>
      <c r="Q42" s="93">
        <v>1</v>
      </c>
      <c r="R42" s="93">
        <v>2</v>
      </c>
      <c r="S42" s="93">
        <v>2</v>
      </c>
      <c r="T42" s="93">
        <v>2</v>
      </c>
      <c r="U42" s="93">
        <v>1</v>
      </c>
      <c r="V42" s="78"/>
      <c r="W42" s="112">
        <f>SUM(E42:V42)</f>
        <v>21</v>
      </c>
      <c r="X42" s="79">
        <v>8</v>
      </c>
      <c r="Y42" s="79">
        <v>8</v>
      </c>
      <c r="Z42" s="79">
        <v>10</v>
      </c>
      <c r="AA42" s="79">
        <v>8</v>
      </c>
      <c r="AB42" s="79">
        <v>10</v>
      </c>
      <c r="AC42" s="79">
        <v>8</v>
      </c>
      <c r="AD42" s="79">
        <v>8</v>
      </c>
      <c r="AE42" s="79">
        <v>8</v>
      </c>
      <c r="AF42" s="79">
        <v>6</v>
      </c>
      <c r="AG42" s="79">
        <v>8</v>
      </c>
      <c r="AH42" s="79">
        <v>8</v>
      </c>
      <c r="AI42" s="79">
        <v>8</v>
      </c>
      <c r="AJ42" s="79">
        <v>8</v>
      </c>
      <c r="AK42" s="79">
        <v>8</v>
      </c>
      <c r="AL42" s="79">
        <v>8</v>
      </c>
      <c r="AM42" s="79">
        <v>6</v>
      </c>
      <c r="AN42" s="79">
        <v>6</v>
      </c>
      <c r="AO42" s="79">
        <v>10</v>
      </c>
      <c r="AP42" s="79">
        <v>9</v>
      </c>
      <c r="AQ42" s="79">
        <v>10</v>
      </c>
      <c r="AR42" s="79">
        <v>10</v>
      </c>
      <c r="AS42" s="78"/>
      <c r="AT42" s="78"/>
      <c r="AU42" s="81"/>
      <c r="AV42" s="79"/>
      <c r="AW42" s="113">
        <f>SUM(X42:AV42)</f>
        <v>173</v>
      </c>
      <c r="AX42" s="78"/>
      <c r="AY42" s="78"/>
      <c r="AZ42" s="78"/>
      <c r="BA42" s="78"/>
      <c r="BB42" s="78"/>
      <c r="BC42" s="78"/>
      <c r="BD42" s="79"/>
      <c r="BE42" s="79"/>
      <c r="BF42" s="79"/>
    </row>
    <row r="43" spans="1:58" ht="48" customHeight="1">
      <c r="A43" s="54"/>
      <c r="B43" s="90"/>
      <c r="C43" s="121"/>
      <c r="D43" s="72" t="s">
        <v>36</v>
      </c>
      <c r="E43" s="77">
        <v>1</v>
      </c>
      <c r="F43" s="77">
        <v>1</v>
      </c>
      <c r="G43" s="77"/>
      <c r="H43" s="77">
        <v>1</v>
      </c>
      <c r="I43" s="77"/>
      <c r="J43" s="77">
        <v>1</v>
      </c>
      <c r="K43" s="77"/>
      <c r="L43" s="77">
        <v>1</v>
      </c>
      <c r="M43" s="77"/>
      <c r="N43" s="77">
        <v>1</v>
      </c>
      <c r="O43" s="77"/>
      <c r="P43" s="77"/>
      <c r="Q43" s="77">
        <v>1</v>
      </c>
      <c r="R43" s="77">
        <v>1</v>
      </c>
      <c r="S43" s="77">
        <v>1</v>
      </c>
      <c r="T43" s="77">
        <v>1</v>
      </c>
      <c r="U43" s="94">
        <v>1</v>
      </c>
      <c r="V43" s="78"/>
      <c r="W43" s="113"/>
      <c r="X43" s="78">
        <v>4</v>
      </c>
      <c r="Y43" s="78">
        <v>4</v>
      </c>
      <c r="Z43" s="78">
        <v>5</v>
      </c>
      <c r="AA43" s="78">
        <v>4</v>
      </c>
      <c r="AB43" s="78">
        <v>5</v>
      </c>
      <c r="AC43" s="78">
        <v>4</v>
      </c>
      <c r="AD43" s="78">
        <v>4</v>
      </c>
      <c r="AE43" s="78">
        <v>4</v>
      </c>
      <c r="AF43" s="78">
        <v>3</v>
      </c>
      <c r="AG43" s="78">
        <v>4</v>
      </c>
      <c r="AH43" s="78">
        <v>4</v>
      </c>
      <c r="AI43" s="78">
        <v>4</v>
      </c>
      <c r="AJ43" s="78">
        <v>4</v>
      </c>
      <c r="AK43" s="78">
        <v>4</v>
      </c>
      <c r="AL43" s="78">
        <v>4</v>
      </c>
      <c r="AM43" s="78">
        <v>3</v>
      </c>
      <c r="AN43" s="94">
        <v>3</v>
      </c>
      <c r="AO43" s="78">
        <v>5</v>
      </c>
      <c r="AP43" s="78">
        <v>5</v>
      </c>
      <c r="AQ43" s="94">
        <v>5</v>
      </c>
      <c r="AR43" s="78">
        <v>5</v>
      </c>
      <c r="AS43" s="78"/>
      <c r="AT43" s="78"/>
      <c r="AU43" s="70"/>
      <c r="AV43" s="191" t="s">
        <v>140</v>
      </c>
      <c r="AW43" s="113"/>
      <c r="AX43" s="78"/>
      <c r="AY43" s="78"/>
      <c r="AZ43" s="78"/>
      <c r="BA43" s="78"/>
      <c r="BB43" s="78"/>
      <c r="BC43" s="78"/>
      <c r="BD43" s="78"/>
      <c r="BE43" s="78"/>
      <c r="BF43" s="7"/>
    </row>
    <row r="44" spans="1:58" s="75" customFormat="1" ht="42.75" customHeight="1">
      <c r="A44" s="73"/>
      <c r="B44" s="110" t="s">
        <v>98</v>
      </c>
      <c r="C44" s="120" t="s">
        <v>122</v>
      </c>
      <c r="D44" s="111" t="s">
        <v>42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8"/>
      <c r="W44" s="114"/>
      <c r="X44" s="99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100"/>
      <c r="AV44" s="99"/>
      <c r="AW44" s="114"/>
      <c r="AX44" s="99"/>
      <c r="AY44" s="99"/>
      <c r="AZ44" s="99"/>
      <c r="BA44" s="99"/>
      <c r="BB44" s="99"/>
      <c r="BC44" s="99"/>
      <c r="BD44" s="99"/>
      <c r="BE44" s="99"/>
      <c r="BF44" s="74"/>
    </row>
    <row r="45" spans="1:58" ht="38.25" customHeight="1">
      <c r="A45" s="54"/>
      <c r="B45" s="90"/>
      <c r="C45" s="121"/>
      <c r="D45" s="72" t="s">
        <v>36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94"/>
      <c r="V45" s="78"/>
      <c r="W45" s="113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94"/>
      <c r="AO45" s="78"/>
      <c r="AP45" s="78"/>
      <c r="AQ45" s="94"/>
      <c r="AR45" s="78"/>
      <c r="AS45" s="78"/>
      <c r="AT45" s="78"/>
      <c r="AU45" s="70"/>
      <c r="AV45" s="78"/>
      <c r="AW45" s="113"/>
      <c r="AX45" s="78"/>
      <c r="AY45" s="78"/>
      <c r="AZ45" s="78"/>
      <c r="BA45" s="78"/>
      <c r="BB45" s="78"/>
      <c r="BC45" s="78"/>
      <c r="BD45" s="78"/>
      <c r="BE45" s="78"/>
      <c r="BF45" s="7"/>
    </row>
    <row r="46" spans="1:58" s="60" customFormat="1" ht="17.25" customHeight="1">
      <c r="A46" s="65"/>
      <c r="B46" s="91" t="s">
        <v>105</v>
      </c>
      <c r="C46" s="91" t="s">
        <v>110</v>
      </c>
      <c r="D46" s="70" t="s">
        <v>42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81"/>
      <c r="W46" s="115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>
        <v>36</v>
      </c>
      <c r="AT46" s="81">
        <v>36</v>
      </c>
      <c r="AU46" s="81"/>
      <c r="AV46" s="81"/>
      <c r="AW46" s="115"/>
      <c r="AX46" s="81"/>
      <c r="AY46" s="81"/>
      <c r="AZ46" s="81"/>
      <c r="BA46" s="81"/>
      <c r="BB46" s="81"/>
      <c r="BC46" s="81"/>
      <c r="BD46" s="81"/>
      <c r="BE46" s="81"/>
      <c r="BF46" s="66"/>
    </row>
    <row r="47" spans="1:58" s="61" customFormat="1" ht="17.25" customHeight="1">
      <c r="A47" s="67"/>
      <c r="B47" s="72" t="s">
        <v>116</v>
      </c>
      <c r="C47" s="72" t="s">
        <v>117</v>
      </c>
      <c r="D47" s="70" t="s">
        <v>42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70"/>
      <c r="W47" s="116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81"/>
      <c r="AT47" s="81"/>
      <c r="AU47" s="81">
        <v>36</v>
      </c>
      <c r="AV47" s="70"/>
      <c r="AW47" s="116"/>
      <c r="AX47" s="70"/>
      <c r="AY47" s="70"/>
      <c r="AZ47" s="70"/>
      <c r="BA47" s="70"/>
      <c r="BB47" s="70"/>
      <c r="BC47" s="70"/>
      <c r="BD47" s="70"/>
      <c r="BE47" s="81"/>
      <c r="BF47" s="80"/>
    </row>
    <row r="48" spans="1:58" s="71" customFormat="1" ht="17.25" customHeight="1">
      <c r="A48" s="68"/>
      <c r="B48" s="135" t="s">
        <v>118</v>
      </c>
      <c r="C48" s="120" t="s">
        <v>119</v>
      </c>
      <c r="D48" s="70" t="s">
        <v>42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70"/>
      <c r="W48" s="116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116"/>
      <c r="AX48" s="70"/>
      <c r="AY48" s="70"/>
      <c r="AZ48" s="70"/>
      <c r="BA48" s="70"/>
      <c r="BB48" s="70"/>
      <c r="BC48" s="70"/>
      <c r="BD48" s="70"/>
      <c r="BE48" s="81"/>
      <c r="BF48" s="81"/>
    </row>
    <row r="49" spans="1:58" s="71" customFormat="1" ht="17.25" customHeight="1">
      <c r="A49" s="68"/>
      <c r="B49" s="121"/>
      <c r="C49" s="121"/>
      <c r="D49" s="70" t="s">
        <v>36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0"/>
      <c r="W49" s="116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116"/>
      <c r="AX49" s="70"/>
      <c r="AY49" s="70"/>
      <c r="AZ49" s="70"/>
      <c r="BA49" s="70"/>
      <c r="BB49" s="70"/>
      <c r="BC49" s="70"/>
      <c r="BD49" s="70"/>
      <c r="BE49" s="81"/>
      <c r="BF49" s="70"/>
    </row>
    <row r="50" spans="1:58" s="71" customFormat="1" ht="39.75" customHeight="1">
      <c r="A50" s="68"/>
      <c r="B50" s="135" t="s">
        <v>120</v>
      </c>
      <c r="C50" s="120" t="s">
        <v>121</v>
      </c>
      <c r="D50" s="70" t="s">
        <v>42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  <c r="W50" s="116"/>
      <c r="X50" s="70">
        <v>2</v>
      </c>
      <c r="Y50" s="70">
        <v>3</v>
      </c>
      <c r="Z50" s="70">
        <v>3</v>
      </c>
      <c r="AA50" s="70">
        <v>3</v>
      </c>
      <c r="AB50" s="70">
        <v>3</v>
      </c>
      <c r="AC50" s="70">
        <v>3</v>
      </c>
      <c r="AD50" s="70">
        <v>3</v>
      </c>
      <c r="AE50" s="70">
        <v>2</v>
      </c>
      <c r="AF50" s="70">
        <v>1</v>
      </c>
      <c r="AG50" s="70">
        <v>1</v>
      </c>
      <c r="AH50" s="70">
        <v>1</v>
      </c>
      <c r="AI50" s="70">
        <v>1</v>
      </c>
      <c r="AJ50" s="70">
        <v>1</v>
      </c>
      <c r="AK50" s="70">
        <v>1</v>
      </c>
      <c r="AL50" s="70">
        <v>2</v>
      </c>
      <c r="AM50" s="70"/>
      <c r="AN50" s="70">
        <v>2</v>
      </c>
      <c r="AO50" s="70">
        <v>2</v>
      </c>
      <c r="AP50" s="70">
        <v>2</v>
      </c>
      <c r="AQ50" s="70">
        <v>2</v>
      </c>
      <c r="AR50" s="70">
        <v>2</v>
      </c>
      <c r="AS50" s="70"/>
      <c r="AT50" s="70"/>
      <c r="AU50" s="70"/>
      <c r="AV50" s="70"/>
      <c r="AW50" s="116">
        <f>SUM(X50:AV50)</f>
        <v>40</v>
      </c>
      <c r="AX50" s="70"/>
      <c r="AY50" s="70"/>
      <c r="AZ50" s="70"/>
      <c r="BA50" s="70"/>
      <c r="BB50" s="70"/>
      <c r="BC50" s="70"/>
      <c r="BD50" s="70"/>
      <c r="BE50" s="81"/>
      <c r="BF50" s="81"/>
    </row>
    <row r="51" spans="1:58" s="71" customFormat="1" ht="48" customHeight="1">
      <c r="A51" s="68"/>
      <c r="B51" s="121"/>
      <c r="C51" s="121"/>
      <c r="D51" s="70" t="s">
        <v>36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70"/>
      <c r="W51" s="116"/>
      <c r="X51" s="70">
        <v>1</v>
      </c>
      <c r="Y51" s="70">
        <v>1</v>
      </c>
      <c r="Z51" s="70">
        <v>2</v>
      </c>
      <c r="AA51" s="70">
        <v>1</v>
      </c>
      <c r="AB51" s="70">
        <v>2</v>
      </c>
      <c r="AC51" s="70">
        <v>1</v>
      </c>
      <c r="AD51" s="70">
        <v>2</v>
      </c>
      <c r="AE51" s="70">
        <v>1</v>
      </c>
      <c r="AF51" s="70">
        <v>1</v>
      </c>
      <c r="AG51" s="70"/>
      <c r="AH51" s="70">
        <v>1</v>
      </c>
      <c r="AI51" s="70">
        <v>1</v>
      </c>
      <c r="AJ51" s="70">
        <v>1</v>
      </c>
      <c r="AK51" s="70">
        <v>1</v>
      </c>
      <c r="AL51" s="70">
        <v>1</v>
      </c>
      <c r="AM51" s="70"/>
      <c r="AN51" s="70">
        <v>1</v>
      </c>
      <c r="AO51" s="70">
        <v>1</v>
      </c>
      <c r="AP51" s="70">
        <v>1</v>
      </c>
      <c r="AQ51" s="70">
        <v>1</v>
      </c>
      <c r="AR51" s="70">
        <v>1</v>
      </c>
      <c r="AS51" s="70"/>
      <c r="AT51" s="70"/>
      <c r="AU51" s="70"/>
      <c r="AV51" s="70"/>
      <c r="AW51" s="116"/>
      <c r="AX51" s="70"/>
      <c r="AY51" s="70"/>
      <c r="AZ51" s="70"/>
      <c r="BA51" s="70"/>
      <c r="BB51" s="70"/>
      <c r="BC51" s="70"/>
      <c r="BD51" s="70"/>
      <c r="BE51" s="70"/>
      <c r="BF51" s="70"/>
    </row>
    <row r="52" spans="1:58" ht="31.5" customHeight="1">
      <c r="A52" s="55"/>
      <c r="B52" s="135" t="s">
        <v>136</v>
      </c>
      <c r="C52" s="120" t="s">
        <v>137</v>
      </c>
      <c r="D52" s="70" t="s">
        <v>42</v>
      </c>
      <c r="E52" s="93"/>
      <c r="F52" s="93"/>
      <c r="G52" s="93">
        <v>1</v>
      </c>
      <c r="H52" s="93">
        <v>1</v>
      </c>
      <c r="I52" s="93">
        <v>1</v>
      </c>
      <c r="J52" s="93">
        <v>1</v>
      </c>
      <c r="K52" s="93">
        <v>1</v>
      </c>
      <c r="L52" s="93">
        <v>1</v>
      </c>
      <c r="M52" s="93">
        <v>1</v>
      </c>
      <c r="N52" s="93">
        <v>1</v>
      </c>
      <c r="O52" s="93"/>
      <c r="P52" s="93">
        <v>2</v>
      </c>
      <c r="Q52" s="93">
        <v>1</v>
      </c>
      <c r="R52" s="93">
        <v>1</v>
      </c>
      <c r="S52" s="93">
        <v>1</v>
      </c>
      <c r="T52" s="93">
        <v>2</v>
      </c>
      <c r="U52" s="93">
        <v>2</v>
      </c>
      <c r="V52" s="70"/>
      <c r="W52" s="115">
        <f>SUM(E52:V52)</f>
        <v>17</v>
      </c>
      <c r="X52" s="70">
        <v>1</v>
      </c>
      <c r="Y52" s="70">
        <v>1</v>
      </c>
      <c r="Z52" s="70">
        <v>1</v>
      </c>
      <c r="AA52" s="70">
        <v>1</v>
      </c>
      <c r="AB52" s="70">
        <v>1</v>
      </c>
      <c r="AC52" s="70">
        <v>3</v>
      </c>
      <c r="AD52" s="70">
        <v>1</v>
      </c>
      <c r="AE52" s="70">
        <v>1</v>
      </c>
      <c r="AF52" s="70">
        <v>1</v>
      </c>
      <c r="AG52" s="70">
        <v>1</v>
      </c>
      <c r="AH52" s="70">
        <v>1</v>
      </c>
      <c r="AI52" s="70">
        <v>1</v>
      </c>
      <c r="AJ52" s="70">
        <v>1</v>
      </c>
      <c r="AK52" s="70">
        <v>1</v>
      </c>
      <c r="AL52" s="70">
        <v>2</v>
      </c>
      <c r="AM52" s="70"/>
      <c r="AN52" s="70"/>
      <c r="AO52" s="70">
        <v>1</v>
      </c>
      <c r="AP52" s="70">
        <v>2</v>
      </c>
      <c r="AQ52" s="70">
        <v>2</v>
      </c>
      <c r="AR52" s="70"/>
      <c r="AS52" s="70"/>
      <c r="AT52" s="70"/>
      <c r="AU52" s="70"/>
      <c r="AV52" s="70"/>
      <c r="AW52" s="116">
        <f>SUM(X52:AV52)</f>
        <v>23</v>
      </c>
      <c r="AX52" s="70"/>
      <c r="AY52" s="70"/>
      <c r="AZ52" s="70"/>
      <c r="BA52" s="70"/>
      <c r="BB52" s="72"/>
      <c r="BC52" s="72"/>
      <c r="BD52" s="72"/>
      <c r="BE52" s="105"/>
      <c r="BF52" s="8"/>
    </row>
    <row r="53" spans="1:58" ht="31.5" customHeight="1">
      <c r="A53" s="55"/>
      <c r="B53" s="121"/>
      <c r="C53" s="121"/>
      <c r="D53" s="70" t="s">
        <v>36</v>
      </c>
      <c r="E53" s="69"/>
      <c r="F53" s="69"/>
      <c r="G53" s="69"/>
      <c r="H53" s="69">
        <v>1</v>
      </c>
      <c r="I53" s="69"/>
      <c r="J53" s="69">
        <v>1</v>
      </c>
      <c r="K53" s="69"/>
      <c r="L53" s="69">
        <v>1</v>
      </c>
      <c r="M53" s="69"/>
      <c r="N53" s="69">
        <v>1</v>
      </c>
      <c r="O53" s="69"/>
      <c r="P53" s="69">
        <v>1</v>
      </c>
      <c r="Q53" s="69"/>
      <c r="R53" s="69">
        <v>1</v>
      </c>
      <c r="S53" s="69">
        <v>1</v>
      </c>
      <c r="T53" s="69">
        <v>1</v>
      </c>
      <c r="U53" s="69">
        <v>1</v>
      </c>
      <c r="V53" s="70"/>
      <c r="W53" s="116"/>
      <c r="X53" s="70"/>
      <c r="Y53" s="70">
        <v>1</v>
      </c>
      <c r="Z53" s="70"/>
      <c r="AA53" s="70">
        <v>1</v>
      </c>
      <c r="AB53" s="70"/>
      <c r="AC53" s="70">
        <v>2</v>
      </c>
      <c r="AD53" s="70"/>
      <c r="AE53" s="70">
        <v>1</v>
      </c>
      <c r="AF53" s="70"/>
      <c r="AG53" s="70">
        <v>1</v>
      </c>
      <c r="AH53" s="70"/>
      <c r="AI53" s="70">
        <v>1</v>
      </c>
      <c r="AJ53" s="70">
        <v>1</v>
      </c>
      <c r="AK53" s="70"/>
      <c r="AL53" s="70">
        <v>1</v>
      </c>
      <c r="AM53" s="70"/>
      <c r="AN53" s="70"/>
      <c r="AO53" s="70">
        <v>1</v>
      </c>
      <c r="AP53" s="70">
        <v>1</v>
      </c>
      <c r="AQ53" s="70">
        <v>1</v>
      </c>
      <c r="AR53" s="70"/>
      <c r="AS53" s="70"/>
      <c r="AT53" s="70"/>
      <c r="AU53" s="70"/>
      <c r="AV53" s="70"/>
      <c r="AW53" s="116"/>
      <c r="AX53" s="70"/>
      <c r="AY53" s="70"/>
      <c r="AZ53" s="70"/>
      <c r="BA53" s="70"/>
      <c r="BB53" s="72"/>
      <c r="BC53" s="72"/>
      <c r="BD53" s="72"/>
      <c r="BE53" s="72"/>
      <c r="BF53" s="8"/>
    </row>
    <row r="54" spans="1:58" ht="15.75">
      <c r="A54" s="55"/>
      <c r="B54" s="92" t="s">
        <v>138</v>
      </c>
      <c r="C54" s="92" t="s">
        <v>110</v>
      </c>
      <c r="D54" s="70" t="s">
        <v>42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81"/>
      <c r="W54" s="115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81"/>
      <c r="AU54" s="81"/>
      <c r="AV54" s="81"/>
      <c r="AW54" s="115"/>
      <c r="AX54" s="81"/>
      <c r="AY54" s="81"/>
      <c r="AZ54" s="81"/>
      <c r="BA54" s="81"/>
      <c r="BB54" s="81"/>
      <c r="BC54" s="81"/>
      <c r="BD54" s="72"/>
      <c r="BE54" s="72"/>
      <c r="BF54" s="8"/>
    </row>
    <row r="55" spans="1:58" ht="15.75">
      <c r="B55" s="108" t="s">
        <v>139</v>
      </c>
      <c r="C55" s="108" t="s">
        <v>117</v>
      </c>
      <c r="D55" s="70" t="s">
        <v>42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70"/>
      <c r="W55" s="116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81"/>
      <c r="AT55" s="81"/>
      <c r="AU55" s="81"/>
      <c r="AV55" s="70"/>
      <c r="AW55" s="116"/>
      <c r="AX55" s="70"/>
      <c r="AY55" s="70"/>
      <c r="AZ55" s="70"/>
      <c r="BA55" s="70"/>
      <c r="BB55" s="70"/>
      <c r="BC55" s="70"/>
      <c r="BD55" s="2"/>
      <c r="BE55" s="2"/>
      <c r="BF55" s="2"/>
    </row>
    <row r="56" spans="1:58" ht="15.75">
      <c r="B56" s="128" t="s">
        <v>61</v>
      </c>
      <c r="C56" s="129"/>
      <c r="D56" s="130"/>
      <c r="E56" s="103">
        <f t="shared" ref="E56:V56" si="0">SUM(E8:E55)</f>
        <v>54</v>
      </c>
      <c r="F56" s="103">
        <f t="shared" si="0"/>
        <v>54</v>
      </c>
      <c r="G56" s="103">
        <f t="shared" si="0"/>
        <v>54</v>
      </c>
      <c r="H56" s="103">
        <f t="shared" si="0"/>
        <v>54</v>
      </c>
      <c r="I56" s="103">
        <f t="shared" si="0"/>
        <v>54</v>
      </c>
      <c r="J56" s="103">
        <f t="shared" si="0"/>
        <v>54</v>
      </c>
      <c r="K56" s="103">
        <f t="shared" si="0"/>
        <v>54</v>
      </c>
      <c r="L56" s="103">
        <f t="shared" si="0"/>
        <v>54</v>
      </c>
      <c r="M56" s="103">
        <f t="shared" si="0"/>
        <v>54</v>
      </c>
      <c r="N56" s="103">
        <f t="shared" si="0"/>
        <v>45</v>
      </c>
      <c r="O56" s="103">
        <f t="shared" si="0"/>
        <v>54</v>
      </c>
      <c r="P56" s="103">
        <f t="shared" si="0"/>
        <v>54</v>
      </c>
      <c r="Q56" s="103">
        <f t="shared" si="0"/>
        <v>54</v>
      </c>
      <c r="R56" s="103">
        <f t="shared" si="0"/>
        <v>54</v>
      </c>
      <c r="S56" s="103">
        <f t="shared" si="0"/>
        <v>54</v>
      </c>
      <c r="T56" s="103">
        <f t="shared" si="0"/>
        <v>54</v>
      </c>
      <c r="U56" s="104">
        <f t="shared" si="0"/>
        <v>54</v>
      </c>
      <c r="V56" s="107">
        <f t="shared" si="0"/>
        <v>9</v>
      </c>
      <c r="W56" s="117">
        <f>SUM(E56:V56)</f>
        <v>918</v>
      </c>
      <c r="X56" s="103">
        <f>SUM(X8:X55)</f>
        <v>36</v>
      </c>
      <c r="Y56" s="103">
        <f>SUM(Y8:Y55)</f>
        <v>54</v>
      </c>
      <c r="Z56" s="103">
        <f>SUM(Z8:Z55)</f>
        <v>54</v>
      </c>
      <c r="AA56" s="103">
        <f>SUM(AA8:AA55)</f>
        <v>54</v>
      </c>
      <c r="AB56" s="103">
        <f>SUM(AB8:AB55)</f>
        <v>54</v>
      </c>
      <c r="AC56" s="103">
        <f>SUM(AC8:AC55)</f>
        <v>54</v>
      </c>
      <c r="AD56" s="103">
        <f>SUM(AD8:AD55)</f>
        <v>54</v>
      </c>
      <c r="AE56" s="103">
        <f>SUM(AE8:AE55)</f>
        <v>54</v>
      </c>
      <c r="AF56" s="103">
        <f>SUM(AF8:AF55)</f>
        <v>45</v>
      </c>
      <c r="AG56" s="103">
        <f>SUM(AG8:AG55)</f>
        <v>54</v>
      </c>
      <c r="AH56" s="103">
        <f>SUM(AH8:AH55)</f>
        <v>54</v>
      </c>
      <c r="AI56" s="103">
        <f>SUM(AI8:AI55)</f>
        <v>54</v>
      </c>
      <c r="AJ56" s="103">
        <f>SUM(AJ8:AJ55)</f>
        <v>54</v>
      </c>
      <c r="AK56" s="103">
        <f>SUM(AK8:AK55)</f>
        <v>54</v>
      </c>
      <c r="AL56" s="103">
        <f>SUM(AL8:AL55)</f>
        <v>54</v>
      </c>
      <c r="AM56" s="103">
        <f>SUM(AM8:AM55)</f>
        <v>36</v>
      </c>
      <c r="AN56" s="103">
        <f>SUM(AN8:AN55)</f>
        <v>45</v>
      </c>
      <c r="AO56" s="103">
        <f>SUM(AO8:AO55)</f>
        <v>54</v>
      </c>
      <c r="AP56" s="103">
        <f>SUM(AP8:AP55)</f>
        <v>54</v>
      </c>
      <c r="AQ56" s="103">
        <f>SUM(AQ8:AQ55)</f>
        <v>54</v>
      </c>
      <c r="AR56" s="103">
        <f>SUM(AR8:AR55)</f>
        <v>54</v>
      </c>
      <c r="AS56" s="103"/>
      <c r="AT56" s="103"/>
      <c r="AU56" s="104"/>
      <c r="AV56" s="108"/>
      <c r="AW56" s="119"/>
      <c r="AX56" s="108"/>
      <c r="AY56" s="108"/>
      <c r="AZ56" s="108"/>
      <c r="BA56" s="108"/>
      <c r="BB56" s="72"/>
      <c r="BC56" s="72"/>
      <c r="BD56" s="2"/>
      <c r="BE56" s="2"/>
      <c r="BF56" s="2"/>
    </row>
    <row r="57" spans="1:58" ht="15.75">
      <c r="B57" s="131" t="s">
        <v>59</v>
      </c>
      <c r="C57" s="132"/>
      <c r="D57" s="133"/>
      <c r="E57" s="103">
        <v>36</v>
      </c>
      <c r="F57" s="103">
        <v>36</v>
      </c>
      <c r="G57" s="103">
        <v>36</v>
      </c>
      <c r="H57" s="103">
        <v>36</v>
      </c>
      <c r="I57" s="103">
        <v>36</v>
      </c>
      <c r="J57" s="103">
        <v>36</v>
      </c>
      <c r="K57" s="103">
        <v>36</v>
      </c>
      <c r="L57" s="103">
        <v>36</v>
      </c>
      <c r="M57" s="103">
        <v>36</v>
      </c>
      <c r="N57" s="103">
        <v>30</v>
      </c>
      <c r="O57" s="103">
        <v>36</v>
      </c>
      <c r="P57" s="103">
        <v>36</v>
      </c>
      <c r="Q57" s="103">
        <v>36</v>
      </c>
      <c r="R57" s="103">
        <v>36</v>
      </c>
      <c r="S57" s="103">
        <v>36</v>
      </c>
      <c r="T57" s="103">
        <v>36</v>
      </c>
      <c r="U57" s="103">
        <v>36</v>
      </c>
      <c r="V57" s="107">
        <v>6</v>
      </c>
      <c r="W57" s="118">
        <f>SUM(E57:V57)</f>
        <v>612</v>
      </c>
      <c r="X57" s="103">
        <v>24</v>
      </c>
      <c r="Y57" s="103">
        <v>36</v>
      </c>
      <c r="Z57" s="103">
        <v>36</v>
      </c>
      <c r="AA57" s="103">
        <v>36</v>
      </c>
      <c r="AB57" s="103">
        <v>36</v>
      </c>
      <c r="AC57" s="103">
        <v>36</v>
      </c>
      <c r="AD57" s="103">
        <v>36</v>
      </c>
      <c r="AE57" s="103">
        <v>36</v>
      </c>
      <c r="AF57" s="103">
        <v>30</v>
      </c>
      <c r="AG57" s="103">
        <v>36</v>
      </c>
      <c r="AH57" s="103">
        <v>36</v>
      </c>
      <c r="AI57" s="103">
        <v>36</v>
      </c>
      <c r="AJ57" s="103">
        <v>36</v>
      </c>
      <c r="AK57" s="103">
        <v>36</v>
      </c>
      <c r="AL57" s="103">
        <v>36</v>
      </c>
      <c r="AM57" s="103">
        <v>24</v>
      </c>
      <c r="AN57" s="103">
        <v>30</v>
      </c>
      <c r="AO57" s="103">
        <v>36</v>
      </c>
      <c r="AP57" s="103">
        <v>36</v>
      </c>
      <c r="AQ57" s="103">
        <v>36</v>
      </c>
      <c r="AR57" s="103">
        <v>36</v>
      </c>
      <c r="AS57" s="103">
        <v>36</v>
      </c>
      <c r="AT57" s="103">
        <v>36</v>
      </c>
      <c r="AU57" s="81">
        <v>36</v>
      </c>
      <c r="AV57" s="108">
        <v>12</v>
      </c>
      <c r="AW57" s="119">
        <f>SUM(AW8:AW56)</f>
        <v>720</v>
      </c>
      <c r="AX57" s="108"/>
      <c r="AY57" s="108"/>
      <c r="AZ57" s="108"/>
      <c r="BA57" s="108"/>
      <c r="BB57" s="70"/>
      <c r="BC57" s="70"/>
      <c r="BD57" s="2"/>
      <c r="BE57" s="2"/>
      <c r="BF57" s="2"/>
    </row>
    <row r="58" spans="1:58" ht="15.75">
      <c r="B58" s="125" t="s">
        <v>60</v>
      </c>
      <c r="C58" s="125"/>
      <c r="D58" s="125"/>
      <c r="E58" s="103">
        <v>18</v>
      </c>
      <c r="F58" s="103">
        <v>18</v>
      </c>
      <c r="G58" s="103">
        <v>18</v>
      </c>
      <c r="H58" s="103">
        <v>18</v>
      </c>
      <c r="I58" s="103">
        <v>18</v>
      </c>
      <c r="J58" s="103">
        <v>18</v>
      </c>
      <c r="K58" s="103">
        <v>18</v>
      </c>
      <c r="L58" s="103">
        <v>18</v>
      </c>
      <c r="M58" s="103">
        <v>18</v>
      </c>
      <c r="N58" s="103">
        <v>15</v>
      </c>
      <c r="O58" s="103">
        <v>18</v>
      </c>
      <c r="P58" s="103">
        <v>18</v>
      </c>
      <c r="Q58" s="103">
        <v>18</v>
      </c>
      <c r="R58" s="103">
        <v>18</v>
      </c>
      <c r="S58" s="103">
        <v>18</v>
      </c>
      <c r="T58" s="103">
        <v>18</v>
      </c>
      <c r="U58" s="103">
        <v>18</v>
      </c>
      <c r="V58" s="105">
        <v>3</v>
      </c>
      <c r="W58" s="117"/>
      <c r="X58" s="103">
        <v>12</v>
      </c>
      <c r="Y58" s="103">
        <v>18</v>
      </c>
      <c r="Z58" s="103">
        <v>18</v>
      </c>
      <c r="AA58" s="103">
        <v>18</v>
      </c>
      <c r="AB58" s="103">
        <v>18</v>
      </c>
      <c r="AC58" s="103">
        <v>18</v>
      </c>
      <c r="AD58" s="103">
        <v>18</v>
      </c>
      <c r="AE58" s="103">
        <v>18</v>
      </c>
      <c r="AF58" s="103">
        <v>15</v>
      </c>
      <c r="AG58" s="103">
        <v>18</v>
      </c>
      <c r="AH58" s="103">
        <v>18</v>
      </c>
      <c r="AI58" s="103">
        <v>18</v>
      </c>
      <c r="AJ58" s="103">
        <v>18</v>
      </c>
      <c r="AK58" s="103">
        <v>18</v>
      </c>
      <c r="AL58" s="103">
        <v>18</v>
      </c>
      <c r="AM58" s="103">
        <v>12</v>
      </c>
      <c r="AN58" s="103">
        <v>15</v>
      </c>
      <c r="AO58" s="103">
        <v>18</v>
      </c>
      <c r="AP58" s="103">
        <v>18</v>
      </c>
      <c r="AQ58" s="103">
        <v>18</v>
      </c>
      <c r="AR58" s="103">
        <v>18</v>
      </c>
      <c r="AS58" s="103"/>
      <c r="AT58" s="103"/>
      <c r="AU58" s="103"/>
      <c r="AV58" s="72"/>
      <c r="AW58" s="119"/>
      <c r="AX58" s="72"/>
      <c r="AY58" s="72"/>
      <c r="AZ58" s="72"/>
      <c r="BA58" s="72"/>
      <c r="BB58" s="2"/>
      <c r="BC58" s="2"/>
      <c r="BD58" s="2"/>
      <c r="BE58" s="2"/>
      <c r="BF58" s="2"/>
    </row>
    <row r="59" spans="1:58" ht="15.75">
      <c r="B59" s="6"/>
      <c r="C59" s="6"/>
      <c r="D59" s="6"/>
      <c r="E59" s="106"/>
      <c r="F59" s="106"/>
      <c r="G59" s="106"/>
      <c r="H59" s="106"/>
      <c r="I59" s="106"/>
      <c r="J59" s="106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116"/>
      <c r="AX59" s="70"/>
      <c r="AY59" s="70"/>
      <c r="AZ59" s="70"/>
      <c r="BA59" s="70"/>
      <c r="BB59" s="2"/>
      <c r="BC59" s="2"/>
      <c r="BD59" s="2"/>
      <c r="BE59" s="2"/>
      <c r="BF59" s="2"/>
    </row>
    <row r="60" spans="1:58" ht="15.75">
      <c r="B60" s="2"/>
      <c r="C60" s="2"/>
      <c r="D60" s="2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ht="15.75">
      <c r="B61" s="2"/>
      <c r="C61" s="2"/>
      <c r="D61" s="2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ht="15.75">
      <c r="B62" s="2"/>
      <c r="C62" s="2"/>
      <c r="D62" s="2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ht="15.75">
      <c r="B63" s="2"/>
      <c r="C63" s="2"/>
      <c r="D63" s="2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ht="15.75">
      <c r="B64" s="2"/>
      <c r="C64" s="2"/>
      <c r="D64" s="2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2:58" ht="15.75">
      <c r="B65" s="2"/>
      <c r="C65" s="2"/>
      <c r="D65" s="2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2:58" ht="15.75">
      <c r="B66" s="2"/>
      <c r="C66" s="2"/>
      <c r="D66" s="2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2:58" ht="15.75">
      <c r="B67" s="2"/>
      <c r="C67" s="2"/>
      <c r="D67" s="2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2:58" ht="15.75"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2:58" ht="15.75">
      <c r="B69" s="2"/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2:58" ht="15.75"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2:58" ht="15.75">
      <c r="B71" s="2"/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2:58" ht="15.75"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2:58" ht="15.75"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2:58" ht="15.75"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2:58" ht="15.75"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2:58" ht="15.75"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2:58" ht="15.75"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2:58" ht="15.75"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2:58" ht="15.75"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2:58" ht="15.75"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2:58" ht="15.75"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2:58" ht="15.75"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2:58" ht="15.75"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2:58" ht="15.75"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2:58" ht="15.75"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2:58" ht="15.75"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2:58" ht="15.75"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2:58" ht="15.75"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2:58" ht="15.75"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2:58" ht="15.75"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2:58" ht="15.75"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2:58" ht="15.75"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2:58" ht="15.75">
      <c r="B93" s="2"/>
      <c r="C93" s="2"/>
      <c r="D93" s="2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2:58" ht="15.75">
      <c r="B94" s="2"/>
      <c r="C94" s="2"/>
      <c r="D94" s="2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2:58" ht="15.75">
      <c r="B95" s="2"/>
      <c r="C95" s="2"/>
      <c r="D95" s="2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2:58" ht="15.75">
      <c r="B96" s="2"/>
      <c r="C96" s="2"/>
      <c r="D96" s="2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2:58" ht="15.75">
      <c r="B97" s="2"/>
      <c r="C97" s="2"/>
      <c r="D97" s="2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2:58" ht="15.75">
      <c r="B98" s="2"/>
      <c r="C98" s="2"/>
      <c r="D98" s="2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2:58" ht="15.75">
      <c r="B99" s="2"/>
      <c r="C99" s="2"/>
      <c r="D99" s="2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2:58" ht="15.75">
      <c r="B100" s="2"/>
      <c r="C100" s="2"/>
      <c r="D100" s="2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2:58" ht="15.75">
      <c r="B101" s="2"/>
      <c r="C101" s="2"/>
      <c r="D101" s="2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2:58" ht="15.75">
      <c r="B102" s="2"/>
      <c r="C102" s="2"/>
      <c r="D102" s="2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2:58" ht="15.75">
      <c r="B103" s="2"/>
      <c r="C103" s="2"/>
      <c r="D103" s="2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2:58" ht="15.75">
      <c r="B104" s="2"/>
      <c r="C104" s="2"/>
      <c r="D104" s="2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2:58" ht="15.75">
      <c r="B105" s="2"/>
      <c r="C105" s="2"/>
      <c r="D105" s="2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2:58" ht="15.75">
      <c r="B106" s="2"/>
      <c r="C106" s="2"/>
      <c r="D106" s="2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2:58" ht="15.75">
      <c r="B107" s="2"/>
      <c r="C107" s="2"/>
      <c r="D107" s="2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2:58" ht="15.75">
      <c r="B108" s="2"/>
      <c r="C108" s="2"/>
      <c r="D108" s="2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2:58" ht="15.75">
      <c r="B109" s="2"/>
      <c r="C109" s="2"/>
      <c r="D109" s="2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2:58" ht="15.75">
      <c r="B110" s="2"/>
      <c r="C110" s="2"/>
      <c r="D110" s="2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2:58" ht="15.75">
      <c r="B111" s="2"/>
      <c r="C111" s="2"/>
      <c r="D111" s="2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2:58" ht="15.75">
      <c r="B112" s="2"/>
      <c r="C112" s="2"/>
      <c r="D112" s="2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2:58" ht="15.75"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2:58" ht="15.75"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2:58" ht="15.75"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2:58" ht="15.75"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2:58" ht="15.75"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2:58" ht="15.75"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58" ht="15.75"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2:58" ht="15.75"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2:58" ht="15.75"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2:58" ht="15.75"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2:58" ht="15.75"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2:58" ht="15.75"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2:58" ht="15.75"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2:58" ht="15.75"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2:58" ht="15.75"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2:58" ht="15.75"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2:58" ht="15.75"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2:58" ht="15.75"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2:58" ht="15.75"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2:58" ht="15.75"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2:58" ht="15.75"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2:58" ht="15.75"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2:58" ht="15.75"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2:58" ht="15.75"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2:58" ht="15.75"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2:58" ht="15.75"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2:58" ht="15.75"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2:58" ht="15.75"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2:58" ht="15.75"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2:58" ht="15.75"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2:58" ht="15.75"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2:58" ht="15.75"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2:58" ht="15.75"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2:58" ht="15.75"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2:58" ht="15.75"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2:58" ht="15.75"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2:58" ht="15.75"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2:58" ht="15.75"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2:58" ht="15.75"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2:58" ht="15.75"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2:58" ht="15.75"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2:58" ht="15.75"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2:58" ht="15.75"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2:58" ht="15.75"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2:58" ht="15.75"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2:58" ht="15.75"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2:58" ht="15.75"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2:58" ht="15.75"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2:58" ht="15.75"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2:58" ht="15.75"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2:58" ht="15.75"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2:58" ht="15.75"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2:58" ht="15.75"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2:58" ht="15.75"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2:58" ht="15.75"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2:58" ht="15.75"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2:58" ht="15.75"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2:58" ht="15.75"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2:58" ht="15.75"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2:58" ht="15.75"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2:58" ht="15.75"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2:58" ht="15.75"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2:58" ht="15.75"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2:58" ht="15.75"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2:58" ht="15.75"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2:58" ht="15.75"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2:58" ht="15.75"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2:58" ht="15.75"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2:58" ht="15.75"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2:58" ht="15.75"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2:58" ht="15.75"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2:58" ht="15.75"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2:58" ht="15.75"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2:58" ht="15.75"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2:58" ht="15.75"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2:58" ht="15.75"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2:58" ht="15.75"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2:58" ht="15.75"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2:58" ht="15.75"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2:58" ht="15.75"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2:58" ht="15.75"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2:58" ht="15.75"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2:58" ht="15.75"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2:58" ht="15.75"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2:58" ht="15.75"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2:58" ht="15.75"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2:58" ht="15.75"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2:58" ht="15.75"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2:58" ht="15.75"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2:58" ht="15.75"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2:58" ht="15.75"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2:58" ht="15.75"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2:58" ht="15.75"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2:58" ht="15.75"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2:58" ht="15.75"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2:58" ht="15.75"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2:58" ht="15.75"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2:58" ht="15.75"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2:58" ht="15.75"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2:58" ht="15.75"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2:58" ht="15.75"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2:58" ht="15.75"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2:58" ht="15.75"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2:58" ht="15.75"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2:58" ht="15.75"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2:58" ht="15.75"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2:58" ht="15.75"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2:58" ht="15.75"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2:58" ht="15.75"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2:58" ht="15.75"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2:58" ht="15.75"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2:58" ht="15.75"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2:58" ht="15.75"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2:58" ht="15.75"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2:58" ht="15.75"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2:58" ht="15.75"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2:58" ht="15.75"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2:58" ht="15.75"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2:58" ht="15.75"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2:58" ht="15.75"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2:58" ht="15.75"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2:58" ht="15.75"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2:58" ht="15.75"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2:58" ht="15.75"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2:58" ht="15.75"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2:58" ht="15.75"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2:58" ht="15.75"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2:58" ht="15.75"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2:58" ht="15.75"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2:58" ht="15.75"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2:58" ht="15.75"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2:58" ht="15.75"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2:58" ht="15.75"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2:58" ht="15.75"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2:58" ht="15.75"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2:58" ht="15.75"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2:58" ht="15.75"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2:58" ht="15.75"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2:58" ht="15.75"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2:58" ht="15.75"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2:58" ht="15.75"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2:58" ht="15.75"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2:58" ht="15.75"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2:58" ht="15.75"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2:58" ht="15.75"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2:58" ht="15.75"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2:58" ht="15.75"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2:58" ht="15.75"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2:58" ht="15.75"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2:58" ht="15.75"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2:58" ht="15.75"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2:58" ht="15.75"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2:58" ht="15.75"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2:58" ht="15.75"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2:58" ht="15.75"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2:58" ht="15.75"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2:58" ht="15.75"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2:58" ht="15.75"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2:58" ht="15.75"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2:58" ht="15.75"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2:58" ht="15.75"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2:58" ht="15.75"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2:58" ht="15.75"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2:58" ht="15.75">
      <c r="B276" s="2"/>
      <c r="C276" s="2"/>
      <c r="D276" s="2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2:58" ht="15.75">
      <c r="B277" s="2"/>
      <c r="C277" s="2"/>
      <c r="D277" s="2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2:58" ht="15.75">
      <c r="B278" s="2"/>
      <c r="C278" s="2"/>
      <c r="D278" s="2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2:58" ht="15.75">
      <c r="B279" s="2"/>
      <c r="C279" s="2"/>
      <c r="D279" s="2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2:58" ht="15.75">
      <c r="B280" s="2"/>
      <c r="C280" s="2"/>
      <c r="D280" s="2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2:58" ht="15.75">
      <c r="B281" s="2"/>
      <c r="C281" s="2"/>
      <c r="D281" s="2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2:58" ht="15.75">
      <c r="B282" s="2"/>
      <c r="C282" s="2"/>
      <c r="D282" s="2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2:58" ht="15.75">
      <c r="B283" s="2"/>
      <c r="C283" s="2"/>
      <c r="D283" s="2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2:58" ht="15.75">
      <c r="B284" s="2"/>
      <c r="C284" s="2"/>
      <c r="D284" s="2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2:58" ht="15.75">
      <c r="B285" s="2"/>
      <c r="C285" s="2"/>
      <c r="D285" s="2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2:58" ht="15.75">
      <c r="B286" s="2"/>
      <c r="C286" s="2"/>
      <c r="D286" s="2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2:58" ht="15.75">
      <c r="B287" s="2"/>
      <c r="C287" s="2"/>
      <c r="D287" s="2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2:58" ht="15.75">
      <c r="B288" s="2"/>
      <c r="C288" s="2"/>
      <c r="D288" s="2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2:58" ht="15.75">
      <c r="B289" s="2"/>
      <c r="C289" s="2"/>
      <c r="D289" s="2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2:58" ht="15.75">
      <c r="B290" s="2"/>
      <c r="C290" s="2"/>
      <c r="D290" s="2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2:58" ht="15.75">
      <c r="B291" s="2"/>
      <c r="C291" s="2"/>
      <c r="D291" s="2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2:58" ht="15.75">
      <c r="B292" s="2"/>
      <c r="C292" s="2"/>
      <c r="D292" s="2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2:58" ht="15.75">
      <c r="B293" s="2"/>
      <c r="C293" s="2"/>
      <c r="D293" s="2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2:58" ht="15.75">
      <c r="B294" s="2"/>
      <c r="C294" s="2"/>
      <c r="D294" s="2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2:58" ht="15.75">
      <c r="B295" s="2"/>
      <c r="C295" s="2"/>
      <c r="D295" s="2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2:58" ht="15.75">
      <c r="B296" s="2"/>
      <c r="C296" s="2"/>
      <c r="D296" s="2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2:58" ht="15.75">
      <c r="B297" s="2"/>
      <c r="C297" s="2"/>
      <c r="D297" s="2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2:58" ht="15.75">
      <c r="B298" s="2"/>
      <c r="C298" s="2"/>
      <c r="D298" s="2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2:58" ht="15.75">
      <c r="B299" s="2"/>
      <c r="C299" s="2"/>
      <c r="D299" s="2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</sheetData>
  <mergeCells count="65">
    <mergeCell ref="B52:B53"/>
    <mergeCell ref="C52:C53"/>
    <mergeCell ref="C42:C43"/>
    <mergeCell ref="C44:C45"/>
    <mergeCell ref="C48:C49"/>
    <mergeCell ref="B48:B49"/>
    <mergeCell ref="B50:B51"/>
    <mergeCell ref="A1:A5"/>
    <mergeCell ref="B1:B5"/>
    <mergeCell ref="C1:C5"/>
    <mergeCell ref="B16:B17"/>
    <mergeCell ref="C20:C21"/>
    <mergeCell ref="B38:B39"/>
    <mergeCell ref="C38:C39"/>
    <mergeCell ref="B30:B31"/>
    <mergeCell ref="C30:C31"/>
    <mergeCell ref="B32:B33"/>
    <mergeCell ref="C32:C33"/>
    <mergeCell ref="B34:B35"/>
    <mergeCell ref="C34:C35"/>
    <mergeCell ref="BF1:BF5"/>
    <mergeCell ref="C6:C7"/>
    <mergeCell ref="B6:B7"/>
    <mergeCell ref="B8:B9"/>
    <mergeCell ref="C8:C9"/>
    <mergeCell ref="AW1:AY1"/>
    <mergeCell ref="F1:H1"/>
    <mergeCell ref="E2:BE2"/>
    <mergeCell ref="E4:BE4"/>
    <mergeCell ref="J1:L1"/>
    <mergeCell ref="N1:P1"/>
    <mergeCell ref="R1:U1"/>
    <mergeCell ref="W1:Y1"/>
    <mergeCell ref="BA1:BD1"/>
    <mergeCell ref="AA1:AC1"/>
    <mergeCell ref="D1:D5"/>
    <mergeCell ref="AJ1:AL1"/>
    <mergeCell ref="B20:B21"/>
    <mergeCell ref="AN1:AP1"/>
    <mergeCell ref="AR1:AU1"/>
    <mergeCell ref="B22:B23"/>
    <mergeCell ref="C22:C23"/>
    <mergeCell ref="B10:B11"/>
    <mergeCell ref="C10:C11"/>
    <mergeCell ref="B12:B13"/>
    <mergeCell ref="C12:C13"/>
    <mergeCell ref="B14:B15"/>
    <mergeCell ref="C14:C15"/>
    <mergeCell ref="C16:C17"/>
    <mergeCell ref="C36:C37"/>
    <mergeCell ref="AE1:AH1"/>
    <mergeCell ref="B58:D58"/>
    <mergeCell ref="A6:A29"/>
    <mergeCell ref="B56:D56"/>
    <mergeCell ref="B57:D57"/>
    <mergeCell ref="B24:B25"/>
    <mergeCell ref="C24:C25"/>
    <mergeCell ref="B26:B27"/>
    <mergeCell ref="C26:C27"/>
    <mergeCell ref="B28:B29"/>
    <mergeCell ref="C28:C29"/>
    <mergeCell ref="B18:B19"/>
    <mergeCell ref="C18:C19"/>
    <mergeCell ref="B36:B37"/>
    <mergeCell ref="C50:C51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180" verticalDpi="180" r:id="rId1"/>
  <colBreaks count="1" manualBreakCount="1">
    <brk id="21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F76"/>
  <sheetViews>
    <sheetView topLeftCell="D13" zoomScale="80" zoomScaleNormal="80" workbookViewId="0">
      <selection activeCell="F13" sqref="F13"/>
    </sheetView>
  </sheetViews>
  <sheetFormatPr defaultRowHeight="15"/>
  <cols>
    <col min="1" max="1" width="3.5703125" customWidth="1"/>
    <col min="2" max="2" width="10.5703125" customWidth="1"/>
    <col min="3" max="3" width="25.5703125" customWidth="1"/>
    <col min="4" max="4" width="14.7109375" customWidth="1"/>
    <col min="5" max="57" width="3" customWidth="1"/>
    <col min="58" max="58" width="6.42578125" customWidth="1"/>
  </cols>
  <sheetData>
    <row r="1" spans="1:58" ht="75" customHeight="1">
      <c r="A1" s="155" t="s">
        <v>0</v>
      </c>
      <c r="B1" s="155" t="s">
        <v>1</v>
      </c>
      <c r="C1" s="156" t="s">
        <v>2</v>
      </c>
      <c r="D1" s="157" t="s">
        <v>3</v>
      </c>
      <c r="E1" s="11" t="s">
        <v>4</v>
      </c>
      <c r="F1" s="161" t="s">
        <v>5</v>
      </c>
      <c r="G1" s="161"/>
      <c r="H1" s="161"/>
      <c r="I1" s="12" t="s">
        <v>6</v>
      </c>
      <c r="J1" s="161" t="s">
        <v>7</v>
      </c>
      <c r="K1" s="161"/>
      <c r="L1" s="161"/>
      <c r="M1" s="161"/>
      <c r="N1" s="13" t="s">
        <v>9</v>
      </c>
      <c r="O1" s="162" t="s">
        <v>8</v>
      </c>
      <c r="P1" s="162"/>
      <c r="Q1" s="162"/>
      <c r="R1" s="13" t="s">
        <v>10</v>
      </c>
      <c r="S1" s="162" t="s">
        <v>11</v>
      </c>
      <c r="T1" s="162"/>
      <c r="U1" s="162"/>
      <c r="V1" s="13" t="s">
        <v>12</v>
      </c>
      <c r="W1" s="162" t="s">
        <v>13</v>
      </c>
      <c r="X1" s="162"/>
      <c r="Y1" s="162"/>
      <c r="Z1" s="162"/>
      <c r="AA1" s="13" t="s">
        <v>14</v>
      </c>
      <c r="AB1" s="162" t="s">
        <v>15</v>
      </c>
      <c r="AC1" s="163"/>
      <c r="AD1" s="163"/>
      <c r="AE1" s="13" t="s">
        <v>16</v>
      </c>
      <c r="AF1" s="162" t="s">
        <v>17</v>
      </c>
      <c r="AG1" s="162"/>
      <c r="AH1" s="162"/>
      <c r="AI1" s="14" t="s">
        <v>23</v>
      </c>
      <c r="AJ1" s="162" t="s">
        <v>18</v>
      </c>
      <c r="AK1" s="162"/>
      <c r="AL1" s="162"/>
      <c r="AM1" s="162"/>
      <c r="AN1" s="13" t="s">
        <v>24</v>
      </c>
      <c r="AO1" s="162" t="s">
        <v>19</v>
      </c>
      <c r="AP1" s="162"/>
      <c r="AQ1" s="162"/>
      <c r="AR1" s="13" t="s">
        <v>25</v>
      </c>
      <c r="AS1" s="162" t="s">
        <v>20</v>
      </c>
      <c r="AT1" s="162"/>
      <c r="AU1" s="162"/>
      <c r="AV1" s="13" t="s">
        <v>26</v>
      </c>
      <c r="AW1" s="162" t="s">
        <v>21</v>
      </c>
      <c r="AX1" s="162"/>
      <c r="AY1" s="162"/>
      <c r="AZ1" s="162"/>
      <c r="BA1" s="13" t="s">
        <v>27</v>
      </c>
      <c r="BB1" s="162" t="s">
        <v>22</v>
      </c>
      <c r="BC1" s="162"/>
      <c r="BD1" s="162"/>
      <c r="BE1" s="13" t="s">
        <v>28</v>
      </c>
      <c r="BF1" s="155" t="s">
        <v>29</v>
      </c>
    </row>
    <row r="2" spans="1:58">
      <c r="A2" s="155"/>
      <c r="B2" s="155"/>
      <c r="C2" s="156"/>
      <c r="D2" s="157"/>
      <c r="E2" s="158" t="s">
        <v>30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5"/>
    </row>
    <row r="3" spans="1:58">
      <c r="A3" s="155"/>
      <c r="B3" s="155"/>
      <c r="C3" s="156"/>
      <c r="D3" s="157"/>
      <c r="E3" s="15">
        <v>35</v>
      </c>
      <c r="F3" s="15">
        <v>36</v>
      </c>
      <c r="G3" s="15">
        <v>37</v>
      </c>
      <c r="H3" s="15">
        <v>38</v>
      </c>
      <c r="I3" s="15">
        <v>39</v>
      </c>
      <c r="J3" s="16">
        <v>40</v>
      </c>
      <c r="K3" s="17">
        <v>41</v>
      </c>
      <c r="L3" s="17">
        <v>42</v>
      </c>
      <c r="M3" s="17">
        <v>43</v>
      </c>
      <c r="N3" s="17">
        <v>44</v>
      </c>
      <c r="O3" s="17">
        <v>45</v>
      </c>
      <c r="P3" s="17">
        <v>46</v>
      </c>
      <c r="Q3" s="17">
        <v>47</v>
      </c>
      <c r="R3" s="17">
        <v>48</v>
      </c>
      <c r="S3" s="17">
        <v>49</v>
      </c>
      <c r="T3" s="17">
        <v>50</v>
      </c>
      <c r="U3" s="17">
        <v>51</v>
      </c>
      <c r="V3" s="17">
        <v>52</v>
      </c>
      <c r="W3" s="17">
        <v>1</v>
      </c>
      <c r="X3" s="17">
        <v>2</v>
      </c>
      <c r="Y3" s="17">
        <v>3</v>
      </c>
      <c r="Z3" s="17">
        <v>4</v>
      </c>
      <c r="AA3" s="17">
        <v>5</v>
      </c>
      <c r="AB3" s="17">
        <v>6</v>
      </c>
      <c r="AC3" s="17">
        <v>7</v>
      </c>
      <c r="AD3" s="17">
        <v>8</v>
      </c>
      <c r="AE3" s="17">
        <v>9</v>
      </c>
      <c r="AF3" s="17">
        <v>10</v>
      </c>
      <c r="AG3" s="17">
        <v>11</v>
      </c>
      <c r="AH3" s="17">
        <v>12</v>
      </c>
      <c r="AI3" s="17">
        <v>13</v>
      </c>
      <c r="AJ3" s="17">
        <v>14</v>
      </c>
      <c r="AK3" s="17">
        <v>15</v>
      </c>
      <c r="AL3" s="17">
        <v>16</v>
      </c>
      <c r="AM3" s="17">
        <v>17</v>
      </c>
      <c r="AN3" s="17">
        <v>18</v>
      </c>
      <c r="AO3" s="17">
        <v>19</v>
      </c>
      <c r="AP3" s="17">
        <v>20</v>
      </c>
      <c r="AQ3" s="17">
        <v>21</v>
      </c>
      <c r="AR3" s="17">
        <v>22</v>
      </c>
      <c r="AS3" s="17">
        <v>23</v>
      </c>
      <c r="AT3" s="17">
        <v>24</v>
      </c>
      <c r="AU3" s="17">
        <v>25</v>
      </c>
      <c r="AV3" s="17">
        <v>26</v>
      </c>
      <c r="AW3" s="17">
        <v>27</v>
      </c>
      <c r="AX3" s="17">
        <v>28</v>
      </c>
      <c r="AY3" s="17">
        <v>29</v>
      </c>
      <c r="AZ3" s="17">
        <v>30</v>
      </c>
      <c r="BA3" s="17">
        <v>31</v>
      </c>
      <c r="BB3" s="17">
        <v>32</v>
      </c>
      <c r="BC3" s="17">
        <v>33</v>
      </c>
      <c r="BD3" s="17">
        <v>34</v>
      </c>
      <c r="BE3" s="17">
        <v>35</v>
      </c>
      <c r="BF3" s="155"/>
    </row>
    <row r="4" spans="1:58">
      <c r="A4" s="155"/>
      <c r="B4" s="155"/>
      <c r="C4" s="156"/>
      <c r="D4" s="157"/>
      <c r="E4" s="160" t="s">
        <v>31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55"/>
    </row>
    <row r="5" spans="1:58">
      <c r="A5" s="155"/>
      <c r="B5" s="155"/>
      <c r="C5" s="156"/>
      <c r="D5" s="157"/>
      <c r="E5" s="15">
        <v>1</v>
      </c>
      <c r="F5" s="15">
        <v>2</v>
      </c>
      <c r="G5" s="15">
        <v>3</v>
      </c>
      <c r="H5" s="15">
        <v>4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  <c r="O5" s="15">
        <v>11</v>
      </c>
      <c r="P5" s="15">
        <v>12</v>
      </c>
      <c r="Q5" s="15">
        <v>13</v>
      </c>
      <c r="R5" s="15">
        <v>14</v>
      </c>
      <c r="S5" s="15">
        <v>15</v>
      </c>
      <c r="T5" s="15">
        <v>16</v>
      </c>
      <c r="U5" s="15">
        <v>17</v>
      </c>
      <c r="V5" s="15">
        <v>18</v>
      </c>
      <c r="W5" s="15">
        <v>19</v>
      </c>
      <c r="X5" s="15">
        <v>20</v>
      </c>
      <c r="Y5" s="15">
        <v>21</v>
      </c>
      <c r="Z5" s="15">
        <v>22</v>
      </c>
      <c r="AA5" s="17">
        <v>23</v>
      </c>
      <c r="AB5" s="17">
        <v>24</v>
      </c>
      <c r="AC5" s="17">
        <v>25</v>
      </c>
      <c r="AD5" s="17">
        <v>26</v>
      </c>
      <c r="AE5" s="17">
        <v>27</v>
      </c>
      <c r="AF5" s="17">
        <v>28</v>
      </c>
      <c r="AG5" s="17">
        <v>29</v>
      </c>
      <c r="AH5" s="17">
        <v>30</v>
      </c>
      <c r="AI5" s="17">
        <v>31</v>
      </c>
      <c r="AJ5" s="17">
        <v>32</v>
      </c>
      <c r="AK5" s="17">
        <v>33</v>
      </c>
      <c r="AL5" s="17">
        <v>34</v>
      </c>
      <c r="AM5" s="17">
        <v>35</v>
      </c>
      <c r="AN5" s="17">
        <v>36</v>
      </c>
      <c r="AO5" s="17">
        <v>37</v>
      </c>
      <c r="AP5" s="17">
        <v>38</v>
      </c>
      <c r="AQ5" s="17">
        <v>39</v>
      </c>
      <c r="AR5" s="17">
        <v>40</v>
      </c>
      <c r="AS5" s="17">
        <v>41</v>
      </c>
      <c r="AT5" s="17">
        <v>42</v>
      </c>
      <c r="AU5" s="17">
        <v>43</v>
      </c>
      <c r="AV5" s="17">
        <v>44</v>
      </c>
      <c r="AW5" s="17">
        <v>45</v>
      </c>
      <c r="AX5" s="17">
        <v>46</v>
      </c>
      <c r="AY5" s="17">
        <v>47</v>
      </c>
      <c r="AZ5" s="17">
        <v>48</v>
      </c>
      <c r="BA5" s="17">
        <v>49</v>
      </c>
      <c r="BB5" s="17">
        <v>50</v>
      </c>
      <c r="BC5" s="17">
        <v>51</v>
      </c>
      <c r="BD5" s="17">
        <v>52</v>
      </c>
      <c r="BE5" s="17">
        <v>53</v>
      </c>
      <c r="BF5" s="155"/>
    </row>
    <row r="6" spans="1:58">
      <c r="A6" s="188" t="s">
        <v>79</v>
      </c>
      <c r="B6" s="165" t="s">
        <v>83</v>
      </c>
      <c r="C6" s="166" t="s">
        <v>34</v>
      </c>
      <c r="D6" s="24" t="s">
        <v>42</v>
      </c>
      <c r="E6" s="25">
        <f>E10+E12+E14+E27+E29+E33+E35+E37+E39+E43</f>
        <v>14</v>
      </c>
      <c r="F6" s="25">
        <f t="shared" ref="F6:AU6" si="0">F10+F12+F14+F27+F29+F33+F35+F37+F39+F43</f>
        <v>22</v>
      </c>
      <c r="G6" s="25">
        <f t="shared" si="0"/>
        <v>22</v>
      </c>
      <c r="H6" s="25">
        <f t="shared" si="0"/>
        <v>22</v>
      </c>
      <c r="I6" s="25">
        <f t="shared" si="0"/>
        <v>20</v>
      </c>
      <c r="J6" s="25">
        <f t="shared" si="0"/>
        <v>20</v>
      </c>
      <c r="K6" s="25">
        <f t="shared" si="0"/>
        <v>21</v>
      </c>
      <c r="L6" s="25">
        <f t="shared" si="0"/>
        <v>21</v>
      </c>
      <c r="M6" s="25">
        <f t="shared" si="0"/>
        <v>21</v>
      </c>
      <c r="N6" s="25">
        <f t="shared" si="0"/>
        <v>21</v>
      </c>
      <c r="O6" s="25">
        <f t="shared" si="0"/>
        <v>21</v>
      </c>
      <c r="P6" s="25">
        <f t="shared" si="0"/>
        <v>21</v>
      </c>
      <c r="Q6" s="25">
        <f t="shared" si="0"/>
        <v>19</v>
      </c>
      <c r="R6" s="25">
        <f t="shared" si="0"/>
        <v>19</v>
      </c>
      <c r="S6" s="25">
        <f t="shared" si="0"/>
        <v>19</v>
      </c>
      <c r="T6" s="25">
        <f t="shared" si="0"/>
        <v>19</v>
      </c>
      <c r="U6" s="25">
        <f t="shared" si="0"/>
        <v>21</v>
      </c>
      <c r="V6" s="25">
        <f t="shared" si="0"/>
        <v>7</v>
      </c>
      <c r="W6" s="25">
        <f t="shared" si="0"/>
        <v>0</v>
      </c>
      <c r="X6" s="25">
        <f t="shared" si="0"/>
        <v>0</v>
      </c>
      <c r="Y6" s="25">
        <f t="shared" si="0"/>
        <v>30</v>
      </c>
      <c r="Z6" s="25">
        <f t="shared" si="0"/>
        <v>22</v>
      </c>
      <c r="AA6" s="25">
        <f t="shared" si="0"/>
        <v>22</v>
      </c>
      <c r="AB6" s="25">
        <f t="shared" si="0"/>
        <v>22</v>
      </c>
      <c r="AC6" s="25">
        <f t="shared" si="0"/>
        <v>22</v>
      </c>
      <c r="AD6" s="25">
        <f t="shared" si="0"/>
        <v>23</v>
      </c>
      <c r="AE6" s="25">
        <f t="shared" si="0"/>
        <v>23</v>
      </c>
      <c r="AF6" s="25">
        <f t="shared" si="0"/>
        <v>25</v>
      </c>
      <c r="AG6" s="25">
        <f t="shared" si="0"/>
        <v>25</v>
      </c>
      <c r="AH6" s="25">
        <f t="shared" si="0"/>
        <v>25</v>
      </c>
      <c r="AI6" s="25">
        <f t="shared" si="0"/>
        <v>25</v>
      </c>
      <c r="AJ6" s="25">
        <f t="shared" si="0"/>
        <v>25</v>
      </c>
      <c r="AK6" s="25">
        <f t="shared" si="0"/>
        <v>25</v>
      </c>
      <c r="AL6" s="25">
        <f t="shared" si="0"/>
        <v>25</v>
      </c>
      <c r="AM6" s="25">
        <f t="shared" si="0"/>
        <v>24</v>
      </c>
      <c r="AN6" s="25">
        <f t="shared" si="0"/>
        <v>24</v>
      </c>
      <c r="AO6" s="25">
        <f t="shared" si="0"/>
        <v>23</v>
      </c>
      <c r="AP6" s="25">
        <f t="shared" si="0"/>
        <v>23</v>
      </c>
      <c r="AQ6" s="25">
        <f t="shared" si="0"/>
        <v>23</v>
      </c>
      <c r="AR6" s="25">
        <f t="shared" si="0"/>
        <v>23</v>
      </c>
      <c r="AS6" s="25">
        <f t="shared" si="0"/>
        <v>22</v>
      </c>
      <c r="AT6" s="25">
        <f t="shared" si="0"/>
        <v>22</v>
      </c>
      <c r="AU6" s="25" t="e">
        <f t="shared" si="0"/>
        <v>#VALUE!</v>
      </c>
      <c r="AV6" s="26">
        <v>0</v>
      </c>
      <c r="AW6" s="26">
        <v>0</v>
      </c>
      <c r="AX6" s="26">
        <v>0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6" t="e">
        <f>SUM(E6:BE6)</f>
        <v>#VALUE!</v>
      </c>
    </row>
    <row r="7" spans="1:58" ht="21" customHeight="1">
      <c r="A7" s="189"/>
      <c r="B7" s="165"/>
      <c r="C7" s="166"/>
      <c r="D7" s="27" t="s">
        <v>36</v>
      </c>
      <c r="E7" s="26">
        <f>E11+E13+E15+E28+E30+E34+E36+E38+E40+E44</f>
        <v>8.5</v>
      </c>
      <c r="F7" s="26">
        <f t="shared" ref="F7:AU7" si="1">F11+F13+F15+F28+F30+F34+F36+F38+F40+F44</f>
        <v>11.5</v>
      </c>
      <c r="G7" s="26">
        <f t="shared" si="1"/>
        <v>9</v>
      </c>
      <c r="H7" s="26">
        <f t="shared" si="1"/>
        <v>9</v>
      </c>
      <c r="I7" s="26">
        <f t="shared" si="1"/>
        <v>10</v>
      </c>
      <c r="J7" s="26">
        <f t="shared" si="1"/>
        <v>10</v>
      </c>
      <c r="K7" s="26">
        <f t="shared" si="1"/>
        <v>10</v>
      </c>
      <c r="L7" s="26">
        <f t="shared" si="1"/>
        <v>10</v>
      </c>
      <c r="M7" s="26">
        <f t="shared" si="1"/>
        <v>10</v>
      </c>
      <c r="N7" s="26">
        <f t="shared" si="1"/>
        <v>10</v>
      </c>
      <c r="O7" s="26">
        <f t="shared" si="1"/>
        <v>10</v>
      </c>
      <c r="P7" s="26">
        <f t="shared" si="1"/>
        <v>10</v>
      </c>
      <c r="Q7" s="26">
        <f t="shared" si="1"/>
        <v>10</v>
      </c>
      <c r="R7" s="26">
        <f t="shared" si="1"/>
        <v>10</v>
      </c>
      <c r="S7" s="26">
        <f t="shared" si="1"/>
        <v>11</v>
      </c>
      <c r="T7" s="26">
        <f t="shared" si="1"/>
        <v>11</v>
      </c>
      <c r="U7" s="26">
        <f t="shared" si="1"/>
        <v>12</v>
      </c>
      <c r="V7" s="26">
        <f t="shared" si="1"/>
        <v>5</v>
      </c>
      <c r="W7" s="26">
        <f t="shared" si="1"/>
        <v>0</v>
      </c>
      <c r="X7" s="26">
        <f t="shared" si="1"/>
        <v>0</v>
      </c>
      <c r="Y7" s="26">
        <f t="shared" si="1"/>
        <v>12.5</v>
      </c>
      <c r="Z7" s="26">
        <f t="shared" si="1"/>
        <v>8.5</v>
      </c>
      <c r="AA7" s="26">
        <f t="shared" si="1"/>
        <v>8.5</v>
      </c>
      <c r="AB7" s="26">
        <f t="shared" si="1"/>
        <v>8.5</v>
      </c>
      <c r="AC7" s="26">
        <f t="shared" si="1"/>
        <v>9</v>
      </c>
      <c r="AD7" s="26">
        <f t="shared" si="1"/>
        <v>10</v>
      </c>
      <c r="AE7" s="26">
        <f t="shared" si="1"/>
        <v>10</v>
      </c>
      <c r="AF7" s="26">
        <f t="shared" si="1"/>
        <v>10</v>
      </c>
      <c r="AG7" s="26">
        <f t="shared" si="1"/>
        <v>10</v>
      </c>
      <c r="AH7" s="26">
        <f t="shared" si="1"/>
        <v>11</v>
      </c>
      <c r="AI7" s="26">
        <f t="shared" si="1"/>
        <v>11</v>
      </c>
      <c r="AJ7" s="26">
        <f t="shared" si="1"/>
        <v>11</v>
      </c>
      <c r="AK7" s="26">
        <f t="shared" si="1"/>
        <v>11</v>
      </c>
      <c r="AL7" s="26">
        <f t="shared" si="1"/>
        <v>12</v>
      </c>
      <c r="AM7" s="26">
        <f t="shared" si="1"/>
        <v>11</v>
      </c>
      <c r="AN7" s="26">
        <f t="shared" si="1"/>
        <v>14</v>
      </c>
      <c r="AO7" s="26">
        <f t="shared" si="1"/>
        <v>14</v>
      </c>
      <c r="AP7" s="26">
        <f t="shared" si="1"/>
        <v>15</v>
      </c>
      <c r="AQ7" s="26">
        <f t="shared" si="1"/>
        <v>15</v>
      </c>
      <c r="AR7" s="26">
        <f t="shared" si="1"/>
        <v>16</v>
      </c>
      <c r="AS7" s="26">
        <f t="shared" si="1"/>
        <v>17</v>
      </c>
      <c r="AT7" s="26">
        <f t="shared" si="1"/>
        <v>17</v>
      </c>
      <c r="AU7" s="26">
        <f t="shared" si="1"/>
        <v>17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  <c r="BF7" s="26">
        <f t="shared" ref="BF7:BF70" si="2">SUM(E7:BE7)</f>
        <v>456</v>
      </c>
    </row>
    <row r="8" spans="1:58" ht="15.75" hidden="1" customHeight="1">
      <c r="A8" s="189"/>
      <c r="B8" s="21"/>
      <c r="C8" s="28"/>
      <c r="D8" s="19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6">
        <f t="shared" si="2"/>
        <v>0</v>
      </c>
    </row>
    <row r="9" spans="1:58" ht="15.75" hidden="1" customHeight="1">
      <c r="A9" s="189"/>
      <c r="B9" s="21"/>
      <c r="C9" s="28"/>
      <c r="D9" s="19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6">
        <f t="shared" si="2"/>
        <v>0</v>
      </c>
    </row>
    <row r="10" spans="1:58">
      <c r="A10" s="189"/>
      <c r="B10" s="164" t="s">
        <v>37</v>
      </c>
      <c r="C10" s="164" t="s">
        <v>38</v>
      </c>
      <c r="D10" s="19" t="s">
        <v>42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2</v>
      </c>
      <c r="L10" s="21">
        <v>2</v>
      </c>
      <c r="M10" s="21">
        <v>2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21">
        <v>2</v>
      </c>
      <c r="V10" s="21">
        <v>2</v>
      </c>
      <c r="W10" s="21">
        <v>0</v>
      </c>
      <c r="X10" s="21">
        <v>0</v>
      </c>
      <c r="Y10" s="29">
        <v>1</v>
      </c>
      <c r="Z10" s="48">
        <v>1</v>
      </c>
      <c r="AA10" s="48">
        <v>1</v>
      </c>
      <c r="AB10" s="48">
        <v>1</v>
      </c>
      <c r="AC10" s="48">
        <v>1</v>
      </c>
      <c r="AD10" s="48">
        <v>1</v>
      </c>
      <c r="AE10" s="48">
        <v>1</v>
      </c>
      <c r="AF10" s="48">
        <v>1</v>
      </c>
      <c r="AG10" s="48">
        <v>1</v>
      </c>
      <c r="AH10" s="48">
        <v>1</v>
      </c>
      <c r="AI10" s="48">
        <v>1</v>
      </c>
      <c r="AJ10" s="48">
        <v>1</v>
      </c>
      <c r="AK10" s="48">
        <v>1</v>
      </c>
      <c r="AL10" s="48">
        <v>1</v>
      </c>
      <c r="AM10" s="48">
        <v>1</v>
      </c>
      <c r="AN10" s="48">
        <v>1</v>
      </c>
      <c r="AO10" s="48">
        <v>1</v>
      </c>
      <c r="AP10" s="48">
        <v>1</v>
      </c>
      <c r="AQ10" s="48">
        <v>1</v>
      </c>
      <c r="AR10" s="48">
        <v>1</v>
      </c>
      <c r="AS10" s="48">
        <v>0</v>
      </c>
      <c r="AT10" s="51">
        <v>0</v>
      </c>
      <c r="AU10" s="51" t="s">
        <v>106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48</v>
      </c>
    </row>
    <row r="11" spans="1:58">
      <c r="A11" s="189"/>
      <c r="B11" s="164"/>
      <c r="C11" s="164"/>
      <c r="D11" s="19" t="s">
        <v>36</v>
      </c>
      <c r="E11" s="21">
        <v>0.5</v>
      </c>
      <c r="F11" s="21">
        <v>0.5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0</v>
      </c>
      <c r="X11" s="21">
        <v>0</v>
      </c>
      <c r="Y11" s="21">
        <v>0.5</v>
      </c>
      <c r="Z11" s="21">
        <v>0.5</v>
      </c>
      <c r="AA11" s="21">
        <v>0.5</v>
      </c>
      <c r="AB11" s="21">
        <v>0.5</v>
      </c>
      <c r="AC11" s="21">
        <v>1</v>
      </c>
      <c r="AD11" s="21">
        <v>1</v>
      </c>
      <c r="AE11" s="21">
        <v>1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1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24</v>
      </c>
    </row>
    <row r="12" spans="1:58" ht="16.5" customHeight="1">
      <c r="A12" s="189"/>
      <c r="B12" s="164" t="s">
        <v>84</v>
      </c>
      <c r="C12" s="164" t="s">
        <v>39</v>
      </c>
      <c r="D12" s="19" t="s">
        <v>42</v>
      </c>
      <c r="E12" s="21">
        <v>1</v>
      </c>
      <c r="F12" s="21">
        <v>3</v>
      </c>
      <c r="G12" s="48">
        <v>3</v>
      </c>
      <c r="H12" s="48">
        <v>3</v>
      </c>
      <c r="I12" s="48">
        <v>3</v>
      </c>
      <c r="J12" s="48">
        <v>3</v>
      </c>
      <c r="K12" s="48">
        <v>3</v>
      </c>
      <c r="L12" s="48">
        <v>3</v>
      </c>
      <c r="M12" s="48">
        <v>3</v>
      </c>
      <c r="N12" s="48">
        <v>3</v>
      </c>
      <c r="O12" s="48">
        <v>3</v>
      </c>
      <c r="P12" s="48">
        <v>3</v>
      </c>
      <c r="Q12" s="48">
        <v>3</v>
      </c>
      <c r="R12" s="48">
        <v>3</v>
      </c>
      <c r="S12" s="48">
        <v>3</v>
      </c>
      <c r="T12" s="48">
        <v>3</v>
      </c>
      <c r="U12" s="48">
        <v>3</v>
      </c>
      <c r="V12" s="48">
        <v>2</v>
      </c>
      <c r="W12" s="21">
        <v>0</v>
      </c>
      <c r="X12" s="21">
        <v>0</v>
      </c>
      <c r="Y12" s="21">
        <v>6</v>
      </c>
      <c r="Z12" s="48">
        <v>4</v>
      </c>
      <c r="AA12" s="48">
        <v>4</v>
      </c>
      <c r="AB12" s="48">
        <v>4</v>
      </c>
      <c r="AC12" s="48">
        <v>4</v>
      </c>
      <c r="AD12" s="48">
        <v>4</v>
      </c>
      <c r="AE12" s="48">
        <v>4</v>
      </c>
      <c r="AF12" s="48">
        <v>4</v>
      </c>
      <c r="AG12" s="48">
        <v>4</v>
      </c>
      <c r="AH12" s="48">
        <v>4</v>
      </c>
      <c r="AI12" s="48">
        <v>4</v>
      </c>
      <c r="AJ12" s="48">
        <v>4</v>
      </c>
      <c r="AK12" s="48">
        <v>4</v>
      </c>
      <c r="AL12" s="48">
        <v>4</v>
      </c>
      <c r="AM12" s="48">
        <v>4</v>
      </c>
      <c r="AN12" s="48">
        <v>4</v>
      </c>
      <c r="AO12" s="48">
        <v>4</v>
      </c>
      <c r="AP12" s="48">
        <v>4</v>
      </c>
      <c r="AQ12" s="48">
        <v>4</v>
      </c>
      <c r="AR12" s="48">
        <v>4</v>
      </c>
      <c r="AS12" s="48">
        <v>4</v>
      </c>
      <c r="AT12" s="48">
        <v>4</v>
      </c>
      <c r="AU12" s="48">
        <v>4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f t="shared" si="2"/>
        <v>145</v>
      </c>
    </row>
    <row r="13" spans="1:58">
      <c r="A13" s="189"/>
      <c r="B13" s="164"/>
      <c r="C13" s="164"/>
      <c r="D13" s="19" t="s">
        <v>36</v>
      </c>
      <c r="E13" s="21"/>
      <c r="F13" s="52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>
        <v>0</v>
      </c>
      <c r="X13" s="21">
        <v>0</v>
      </c>
      <c r="Y13" s="21">
        <v>2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2</v>
      </c>
      <c r="AG13" s="21">
        <v>2</v>
      </c>
      <c r="AH13" s="21">
        <v>2</v>
      </c>
      <c r="AI13" s="21">
        <v>2</v>
      </c>
      <c r="AJ13" s="21">
        <v>2</v>
      </c>
      <c r="AK13" s="21">
        <v>2</v>
      </c>
      <c r="AL13" s="21">
        <v>2</v>
      </c>
      <c r="AM13" s="21">
        <v>2</v>
      </c>
      <c r="AN13" s="21">
        <v>2</v>
      </c>
      <c r="AO13" s="21">
        <v>2</v>
      </c>
      <c r="AP13" s="21">
        <v>2</v>
      </c>
      <c r="AQ13" s="21">
        <v>2</v>
      </c>
      <c r="AR13" s="21">
        <v>3</v>
      </c>
      <c r="AS13" s="21">
        <v>3</v>
      </c>
      <c r="AT13" s="21">
        <v>3</v>
      </c>
      <c r="AU13" s="21">
        <v>3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f t="shared" si="2"/>
        <v>44</v>
      </c>
    </row>
    <row r="14" spans="1:58">
      <c r="A14" s="189"/>
      <c r="B14" s="164" t="s">
        <v>40</v>
      </c>
      <c r="C14" s="164" t="s">
        <v>41</v>
      </c>
      <c r="D14" s="19" t="s">
        <v>42</v>
      </c>
      <c r="E14" s="21">
        <v>1</v>
      </c>
      <c r="F14" s="48">
        <v>1</v>
      </c>
      <c r="G14" s="48">
        <v>1</v>
      </c>
      <c r="H14" s="48">
        <v>1</v>
      </c>
      <c r="I14" s="48">
        <v>1</v>
      </c>
      <c r="J14" s="48">
        <v>1</v>
      </c>
      <c r="K14" s="48">
        <v>1</v>
      </c>
      <c r="L14" s="48">
        <v>1</v>
      </c>
      <c r="M14" s="48">
        <v>1</v>
      </c>
      <c r="N14" s="48">
        <v>1</v>
      </c>
      <c r="O14" s="48">
        <v>1</v>
      </c>
      <c r="P14" s="48">
        <v>1</v>
      </c>
      <c r="Q14" s="48">
        <v>1</v>
      </c>
      <c r="R14" s="48">
        <v>1</v>
      </c>
      <c r="S14" s="48">
        <v>1</v>
      </c>
      <c r="T14" s="48">
        <v>1</v>
      </c>
      <c r="U14" s="48">
        <v>1</v>
      </c>
      <c r="V14" s="48"/>
      <c r="W14" s="21">
        <v>0</v>
      </c>
      <c r="X14" s="21">
        <v>0</v>
      </c>
      <c r="Y14" s="21">
        <v>4</v>
      </c>
      <c r="Z14" s="48">
        <v>3</v>
      </c>
      <c r="AA14" s="48">
        <v>3</v>
      </c>
      <c r="AB14" s="48">
        <v>3</v>
      </c>
      <c r="AC14" s="48">
        <v>3</v>
      </c>
      <c r="AD14" s="48">
        <v>3</v>
      </c>
      <c r="AE14" s="48">
        <v>3</v>
      </c>
      <c r="AF14" s="48">
        <v>3</v>
      </c>
      <c r="AG14" s="48">
        <v>3</v>
      </c>
      <c r="AH14" s="48">
        <v>3</v>
      </c>
      <c r="AI14" s="48">
        <v>3</v>
      </c>
      <c r="AJ14" s="48">
        <v>3</v>
      </c>
      <c r="AK14" s="48">
        <v>3</v>
      </c>
      <c r="AL14" s="48">
        <v>3</v>
      </c>
      <c r="AM14" s="48">
        <v>3</v>
      </c>
      <c r="AN14" s="48">
        <v>3</v>
      </c>
      <c r="AO14" s="48">
        <v>2</v>
      </c>
      <c r="AP14" s="48">
        <v>2</v>
      </c>
      <c r="AQ14" s="48">
        <v>2</v>
      </c>
      <c r="AR14" s="48">
        <v>2</v>
      </c>
      <c r="AS14" s="48">
        <v>2</v>
      </c>
      <c r="AT14" s="48">
        <v>2</v>
      </c>
      <c r="AU14" s="48">
        <v>2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f t="shared" si="2"/>
        <v>80</v>
      </c>
    </row>
    <row r="15" spans="1:58" ht="12" customHeight="1">
      <c r="A15" s="189"/>
      <c r="B15" s="164"/>
      <c r="C15" s="164"/>
      <c r="D15" s="19" t="s">
        <v>36</v>
      </c>
      <c r="E15" s="21"/>
      <c r="F15" s="21">
        <v>2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/>
      <c r="W15" s="21">
        <v>0</v>
      </c>
      <c r="X15" s="21">
        <v>0</v>
      </c>
      <c r="Y15" s="21">
        <v>2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1</v>
      </c>
      <c r="AM15" s="21">
        <v>1</v>
      </c>
      <c r="AN15" s="21">
        <v>2</v>
      </c>
      <c r="AO15" s="21">
        <v>2</v>
      </c>
      <c r="AP15" s="21">
        <v>2</v>
      </c>
      <c r="AQ15" s="21">
        <v>2</v>
      </c>
      <c r="AR15" s="21">
        <v>2</v>
      </c>
      <c r="AS15" s="21">
        <v>1</v>
      </c>
      <c r="AT15" s="21">
        <v>1</v>
      </c>
      <c r="AU15" s="21">
        <v>1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f t="shared" si="2"/>
        <v>46</v>
      </c>
    </row>
    <row r="16" spans="1:58" ht="1.5" hidden="1" customHeight="1">
      <c r="A16" s="189"/>
      <c r="B16" s="20"/>
      <c r="C16" s="30"/>
      <c r="D16" s="1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f t="shared" si="2"/>
        <v>0</v>
      </c>
    </row>
    <row r="17" spans="1:58" ht="15.75" hidden="1" customHeight="1">
      <c r="A17" s="189"/>
      <c r="B17" s="21"/>
      <c r="C17" s="23"/>
      <c r="D17" s="19"/>
      <c r="E17" s="21"/>
      <c r="F17" s="21"/>
      <c r="G17" s="21"/>
      <c r="H17" s="40"/>
      <c r="I17" s="21"/>
      <c r="J17" s="21"/>
      <c r="K17" s="41"/>
      <c r="L17" s="41"/>
      <c r="M17" s="4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f t="shared" si="2"/>
        <v>0</v>
      </c>
    </row>
    <row r="18" spans="1:58" ht="15" hidden="1" customHeight="1">
      <c r="A18" s="189"/>
      <c r="B18" s="21"/>
      <c r="C18" s="23"/>
      <c r="D18" s="1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>
        <v>0</v>
      </c>
      <c r="W18" s="21">
        <v>0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f t="shared" si="2"/>
        <v>0</v>
      </c>
    </row>
    <row r="19" spans="1:58" ht="15.75" hidden="1" customHeight="1">
      <c r="A19" s="189"/>
      <c r="B19" s="164" t="s">
        <v>62</v>
      </c>
      <c r="C19" s="167" t="s">
        <v>63</v>
      </c>
      <c r="D19" s="19" t="s">
        <v>42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>
        <v>0</v>
      </c>
      <c r="W19" s="21">
        <v>0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f t="shared" si="2"/>
        <v>0</v>
      </c>
    </row>
    <row r="20" spans="1:58" ht="15.75" hidden="1" customHeight="1">
      <c r="A20" s="189"/>
      <c r="B20" s="164"/>
      <c r="C20" s="167"/>
      <c r="D20" s="19" t="s">
        <v>36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>
        <v>0</v>
      </c>
      <c r="W20" s="21">
        <v>0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f t="shared" si="2"/>
        <v>0</v>
      </c>
    </row>
    <row r="21" spans="1:58" ht="15.75" hidden="1" customHeight="1">
      <c r="A21" s="189"/>
      <c r="B21" s="164" t="s">
        <v>64</v>
      </c>
      <c r="C21" s="164" t="s">
        <v>65</v>
      </c>
      <c r="D21" s="19" t="s">
        <v>42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>
        <v>0</v>
      </c>
      <c r="W21" s="21">
        <v>0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f t="shared" si="2"/>
        <v>0</v>
      </c>
    </row>
    <row r="22" spans="1:58" ht="15.75" hidden="1" customHeight="1">
      <c r="A22" s="189"/>
      <c r="B22" s="164"/>
      <c r="C22" s="164"/>
      <c r="D22" s="19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>
        <v>0</v>
      </c>
      <c r="W22" s="21">
        <v>0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f t="shared" si="2"/>
        <v>0</v>
      </c>
    </row>
    <row r="23" spans="1:58" ht="15.75" hidden="1" customHeight="1">
      <c r="A23" s="189"/>
      <c r="B23" s="164"/>
      <c r="C23" s="169"/>
      <c r="D23" s="19" t="s">
        <v>42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>
        <v>0</v>
      </c>
      <c r="W23" s="21">
        <v>0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f t="shared" si="2"/>
        <v>0</v>
      </c>
    </row>
    <row r="24" spans="1:58" ht="15" hidden="1" customHeight="1">
      <c r="A24" s="189"/>
      <c r="B24" s="164"/>
      <c r="C24" s="169"/>
      <c r="D24" s="1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>
        <v>0</v>
      </c>
      <c r="BF24" s="21">
        <f t="shared" si="2"/>
        <v>0</v>
      </c>
    </row>
    <row r="25" spans="1:58" ht="15.75" hidden="1" customHeight="1">
      <c r="A25" s="189"/>
      <c r="B25" s="21"/>
      <c r="C25" s="31"/>
      <c r="D25" s="19"/>
      <c r="E25" s="21"/>
      <c r="F25" s="21"/>
      <c r="G25" s="21"/>
      <c r="H25" s="42"/>
      <c r="I25" s="21"/>
      <c r="J25" s="21"/>
      <c r="K25" s="42"/>
      <c r="L25" s="42"/>
      <c r="M25" s="42"/>
      <c r="N25" s="21"/>
      <c r="O25" s="21"/>
      <c r="P25" s="21"/>
      <c r="Q25" s="21"/>
      <c r="R25" s="21"/>
      <c r="S25" s="21"/>
      <c r="T25" s="21"/>
      <c r="U25" s="21"/>
      <c r="V25" s="21">
        <v>0</v>
      </c>
      <c r="W25" s="21">
        <v>0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f t="shared" si="2"/>
        <v>0</v>
      </c>
    </row>
    <row r="26" spans="1:58" ht="15.75" hidden="1" customHeight="1">
      <c r="A26" s="189"/>
      <c r="B26" s="46"/>
      <c r="C26" s="33"/>
      <c r="D26" s="19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>
        <v>0</v>
      </c>
      <c r="BF26" s="21">
        <f t="shared" si="2"/>
        <v>0</v>
      </c>
    </row>
    <row r="27" spans="1:58" ht="18" customHeight="1">
      <c r="A27" s="189"/>
      <c r="B27" s="164" t="s">
        <v>43</v>
      </c>
      <c r="C27" s="167" t="s">
        <v>85</v>
      </c>
      <c r="D27" s="19" t="s">
        <v>42</v>
      </c>
      <c r="E27" s="21">
        <v>1</v>
      </c>
      <c r="F27" s="48">
        <v>1</v>
      </c>
      <c r="G27" s="48">
        <v>1</v>
      </c>
      <c r="H27" s="48">
        <v>1</v>
      </c>
      <c r="I27" s="48">
        <v>1</v>
      </c>
      <c r="J27" s="48">
        <v>1</v>
      </c>
      <c r="K27" s="48">
        <v>1</v>
      </c>
      <c r="L27" s="48">
        <v>1</v>
      </c>
      <c r="M27" s="48">
        <v>1</v>
      </c>
      <c r="N27" s="48">
        <v>1</v>
      </c>
      <c r="O27" s="48">
        <v>1</v>
      </c>
      <c r="P27" s="48">
        <v>1</v>
      </c>
      <c r="Q27" s="48">
        <v>1</v>
      </c>
      <c r="R27" s="48">
        <v>1</v>
      </c>
      <c r="S27" s="48">
        <v>1</v>
      </c>
      <c r="T27" s="48">
        <v>1</v>
      </c>
      <c r="U27" s="48">
        <v>1</v>
      </c>
      <c r="V27" s="48"/>
      <c r="W27" s="21">
        <v>0</v>
      </c>
      <c r="X27" s="21">
        <v>0</v>
      </c>
      <c r="Y27" s="21">
        <v>2</v>
      </c>
      <c r="Z27" s="48">
        <v>1</v>
      </c>
      <c r="AA27" s="48">
        <v>1</v>
      </c>
      <c r="AB27" s="48">
        <v>1</v>
      </c>
      <c r="AC27" s="48">
        <v>1</v>
      </c>
      <c r="AD27" s="48">
        <v>2</v>
      </c>
      <c r="AE27" s="48">
        <v>2</v>
      </c>
      <c r="AF27" s="48">
        <v>2</v>
      </c>
      <c r="AG27" s="48">
        <v>2</v>
      </c>
      <c r="AH27" s="48">
        <v>2</v>
      </c>
      <c r="AI27" s="48">
        <v>2</v>
      </c>
      <c r="AJ27" s="48">
        <v>2</v>
      </c>
      <c r="AK27" s="48">
        <v>2</v>
      </c>
      <c r="AL27" s="48">
        <v>2</v>
      </c>
      <c r="AM27" s="48">
        <v>2</v>
      </c>
      <c r="AN27" s="48">
        <v>2</v>
      </c>
      <c r="AO27" s="48">
        <v>2</v>
      </c>
      <c r="AP27" s="48">
        <v>2</v>
      </c>
      <c r="AQ27" s="48">
        <v>2</v>
      </c>
      <c r="AR27" s="48">
        <v>2</v>
      </c>
      <c r="AS27" s="48">
        <v>2</v>
      </c>
      <c r="AT27" s="48">
        <v>2</v>
      </c>
      <c r="AU27" s="48">
        <v>2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f t="shared" si="2"/>
        <v>59</v>
      </c>
    </row>
    <row r="28" spans="1:58" ht="16.5" customHeight="1">
      <c r="A28" s="189"/>
      <c r="B28" s="164"/>
      <c r="C28" s="168"/>
      <c r="D28" s="22" t="s">
        <v>36</v>
      </c>
      <c r="E28" s="21">
        <v>1</v>
      </c>
      <c r="F28" s="21">
        <v>2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0</v>
      </c>
      <c r="X28" s="21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>
        <v>1</v>
      </c>
      <c r="AO28" s="21">
        <v>1</v>
      </c>
      <c r="AP28" s="21">
        <v>1</v>
      </c>
      <c r="AQ28" s="21">
        <v>1</v>
      </c>
      <c r="AR28" s="21">
        <v>1</v>
      </c>
      <c r="AS28" s="21">
        <v>1</v>
      </c>
      <c r="AT28" s="21">
        <v>1</v>
      </c>
      <c r="AU28" s="21">
        <v>1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f t="shared" si="2"/>
        <v>27</v>
      </c>
    </row>
    <row r="29" spans="1:58">
      <c r="A29" s="189"/>
      <c r="B29" s="164" t="s">
        <v>44</v>
      </c>
      <c r="C29" s="164" t="s">
        <v>86</v>
      </c>
      <c r="D29" s="19" t="s">
        <v>42</v>
      </c>
      <c r="E29" s="21">
        <v>1</v>
      </c>
      <c r="F29" s="21">
        <v>2</v>
      </c>
      <c r="G29" s="21">
        <v>2</v>
      </c>
      <c r="H29" s="21">
        <v>2</v>
      </c>
      <c r="I29" s="21">
        <v>2</v>
      </c>
      <c r="J29" s="21">
        <v>2</v>
      </c>
      <c r="K29" s="21">
        <v>2</v>
      </c>
      <c r="L29" s="21">
        <v>2</v>
      </c>
      <c r="M29" s="21">
        <v>2</v>
      </c>
      <c r="N29" s="21">
        <v>2</v>
      </c>
      <c r="O29" s="21">
        <v>2</v>
      </c>
      <c r="P29" s="21">
        <v>2</v>
      </c>
      <c r="Q29" s="21">
        <v>2</v>
      </c>
      <c r="R29" s="21">
        <v>2</v>
      </c>
      <c r="S29" s="21">
        <v>2</v>
      </c>
      <c r="T29" s="21">
        <v>2</v>
      </c>
      <c r="U29" s="21">
        <v>2</v>
      </c>
      <c r="V29" s="21">
        <v>1</v>
      </c>
      <c r="W29" s="21">
        <v>0</v>
      </c>
      <c r="X29" s="21">
        <v>0</v>
      </c>
      <c r="Y29" s="21">
        <v>2</v>
      </c>
      <c r="Z29" s="48">
        <v>2</v>
      </c>
      <c r="AA29" s="48">
        <v>2</v>
      </c>
      <c r="AB29" s="48">
        <v>2</v>
      </c>
      <c r="AC29" s="48">
        <v>2</v>
      </c>
      <c r="AD29" s="48">
        <v>2</v>
      </c>
      <c r="AE29" s="48">
        <v>2</v>
      </c>
      <c r="AF29" s="48">
        <v>2</v>
      </c>
      <c r="AG29" s="48">
        <v>2</v>
      </c>
      <c r="AH29" s="48">
        <v>2</v>
      </c>
      <c r="AI29" s="48">
        <v>2</v>
      </c>
      <c r="AJ29" s="48">
        <v>2</v>
      </c>
      <c r="AK29" s="48">
        <v>2</v>
      </c>
      <c r="AL29" s="48">
        <v>2</v>
      </c>
      <c r="AM29" s="48">
        <v>2</v>
      </c>
      <c r="AN29" s="48">
        <v>2</v>
      </c>
      <c r="AO29" s="48">
        <v>2</v>
      </c>
      <c r="AP29" s="48">
        <v>2</v>
      </c>
      <c r="AQ29" s="48">
        <v>2</v>
      </c>
      <c r="AR29" s="48">
        <v>2</v>
      </c>
      <c r="AS29" s="48">
        <v>2</v>
      </c>
      <c r="AT29" s="48">
        <v>2</v>
      </c>
      <c r="AU29" s="48">
        <v>2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f t="shared" si="2"/>
        <v>80</v>
      </c>
    </row>
    <row r="30" spans="1:58">
      <c r="A30" s="189"/>
      <c r="B30" s="164"/>
      <c r="C30" s="164"/>
      <c r="D30" s="19" t="s">
        <v>36</v>
      </c>
      <c r="E30" s="21">
        <v>1</v>
      </c>
      <c r="F30" s="21">
        <v>1</v>
      </c>
      <c r="G30" s="21">
        <v>1</v>
      </c>
      <c r="H30" s="21">
        <v>1</v>
      </c>
      <c r="I30" s="21">
        <v>1</v>
      </c>
      <c r="J30" s="21">
        <v>1</v>
      </c>
      <c r="K30" s="21">
        <v>1</v>
      </c>
      <c r="L30" s="21">
        <v>1</v>
      </c>
      <c r="M30" s="21">
        <v>1</v>
      </c>
      <c r="N30" s="21">
        <v>1</v>
      </c>
      <c r="O30" s="21">
        <v>1</v>
      </c>
      <c r="P30" s="21">
        <v>1</v>
      </c>
      <c r="Q30" s="21">
        <v>1</v>
      </c>
      <c r="R30" s="21">
        <v>1</v>
      </c>
      <c r="S30" s="21">
        <v>1</v>
      </c>
      <c r="T30" s="21">
        <v>1</v>
      </c>
      <c r="U30" s="21">
        <v>1</v>
      </c>
      <c r="V30" s="21">
        <v>1</v>
      </c>
      <c r="W30" s="21">
        <v>0</v>
      </c>
      <c r="X30" s="21">
        <v>0</v>
      </c>
      <c r="Y30" s="21">
        <v>1</v>
      </c>
      <c r="Z30" s="21">
        <v>1</v>
      </c>
      <c r="AA30" s="21">
        <v>1</v>
      </c>
      <c r="AB30" s="21">
        <v>1</v>
      </c>
      <c r="AC30" s="21">
        <v>1</v>
      </c>
      <c r="AD30" s="21">
        <v>1</v>
      </c>
      <c r="AE30" s="21">
        <v>1</v>
      </c>
      <c r="AF30" s="21">
        <v>1</v>
      </c>
      <c r="AG30" s="21">
        <v>1</v>
      </c>
      <c r="AH30" s="21">
        <v>1</v>
      </c>
      <c r="AI30" s="21">
        <v>1</v>
      </c>
      <c r="AJ30" s="21">
        <v>1</v>
      </c>
      <c r="AK30" s="21">
        <v>1</v>
      </c>
      <c r="AL30" s="21">
        <v>1</v>
      </c>
      <c r="AM30" s="21">
        <v>1</v>
      </c>
      <c r="AN30" s="21">
        <v>1</v>
      </c>
      <c r="AO30" s="21">
        <v>1</v>
      </c>
      <c r="AP30" s="21">
        <v>1</v>
      </c>
      <c r="AQ30" s="21">
        <v>1</v>
      </c>
      <c r="AR30" s="21">
        <v>1</v>
      </c>
      <c r="AS30" s="21">
        <v>1</v>
      </c>
      <c r="AT30" s="21">
        <v>1</v>
      </c>
      <c r="AU30" s="21">
        <v>1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f t="shared" si="2"/>
        <v>41</v>
      </c>
    </row>
    <row r="31" spans="1:58" ht="15.75" hidden="1" customHeight="1">
      <c r="A31" s="189"/>
      <c r="B31" s="164" t="s">
        <v>66</v>
      </c>
      <c r="C31" s="167" t="s">
        <v>67</v>
      </c>
      <c r="D31" s="19" t="s">
        <v>42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>
        <v>0</v>
      </c>
      <c r="W31" s="21">
        <v>0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f t="shared" si="2"/>
        <v>0</v>
      </c>
    </row>
    <row r="32" spans="1:58" ht="14.25" hidden="1" customHeight="1">
      <c r="A32" s="189"/>
      <c r="B32" s="164"/>
      <c r="C32" s="167"/>
      <c r="D32" s="19" t="s">
        <v>36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1"/>
      <c r="S32" s="21"/>
      <c r="T32" s="34"/>
      <c r="U32" s="34"/>
      <c r="V32" s="21">
        <v>0</v>
      </c>
      <c r="W32" s="21">
        <v>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21"/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f t="shared" si="2"/>
        <v>0</v>
      </c>
    </row>
    <row r="33" spans="1:58">
      <c r="A33" s="189"/>
      <c r="B33" s="164" t="s">
        <v>46</v>
      </c>
      <c r="C33" s="167" t="s">
        <v>48</v>
      </c>
      <c r="D33" s="19" t="s">
        <v>42</v>
      </c>
      <c r="E33" s="21">
        <v>1</v>
      </c>
      <c r="F33" s="21">
        <v>2</v>
      </c>
      <c r="G33" s="21">
        <v>2</v>
      </c>
      <c r="H33" s="21">
        <v>4</v>
      </c>
      <c r="I33" s="21">
        <v>2</v>
      </c>
      <c r="J33" s="21">
        <v>2</v>
      </c>
      <c r="K33" s="21">
        <v>2</v>
      </c>
      <c r="L33" s="21">
        <v>2</v>
      </c>
      <c r="M33" s="21">
        <v>2</v>
      </c>
      <c r="N33" s="21">
        <v>2</v>
      </c>
      <c r="O33" s="21">
        <v>2</v>
      </c>
      <c r="P33" s="21">
        <v>2</v>
      </c>
      <c r="Q33" s="21">
        <v>2</v>
      </c>
      <c r="R33" s="21">
        <v>2</v>
      </c>
      <c r="S33" s="21">
        <v>2</v>
      </c>
      <c r="T33" s="21"/>
      <c r="U33" s="21">
        <v>2</v>
      </c>
      <c r="V33" s="21">
        <v>1</v>
      </c>
      <c r="W33" s="21">
        <v>0</v>
      </c>
      <c r="X33" s="21">
        <v>0</v>
      </c>
      <c r="Y33" s="21">
        <v>1</v>
      </c>
      <c r="Z33" s="48">
        <v>1</v>
      </c>
      <c r="AA33" s="48">
        <v>1</v>
      </c>
      <c r="AB33" s="48">
        <v>1</v>
      </c>
      <c r="AC33" s="48">
        <v>1</v>
      </c>
      <c r="AD33" s="48">
        <v>1</v>
      </c>
      <c r="AE33" s="48">
        <v>1</v>
      </c>
      <c r="AF33" s="48">
        <v>1</v>
      </c>
      <c r="AG33" s="48">
        <v>1</v>
      </c>
      <c r="AH33" s="48">
        <v>1</v>
      </c>
      <c r="AI33" s="48">
        <v>1</v>
      </c>
      <c r="AJ33" s="48">
        <v>1</v>
      </c>
      <c r="AK33" s="48">
        <v>1</v>
      </c>
      <c r="AL33" s="48">
        <v>1</v>
      </c>
      <c r="AM33" s="48">
        <v>1</v>
      </c>
      <c r="AN33" s="48">
        <v>1</v>
      </c>
      <c r="AO33" s="48">
        <v>1</v>
      </c>
      <c r="AP33" s="48">
        <v>1</v>
      </c>
      <c r="AQ33" s="48">
        <v>1</v>
      </c>
      <c r="AR33" s="48">
        <v>1</v>
      </c>
      <c r="AS33" s="48">
        <v>1</v>
      </c>
      <c r="AT33" s="48">
        <v>1</v>
      </c>
      <c r="AU33" s="48">
        <v>1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f t="shared" si="2"/>
        <v>57</v>
      </c>
    </row>
    <row r="34" spans="1:58">
      <c r="A34" s="189"/>
      <c r="B34" s="164"/>
      <c r="C34" s="168"/>
      <c r="D34" s="19" t="s">
        <v>36</v>
      </c>
      <c r="E34" s="21">
        <v>1</v>
      </c>
      <c r="F34" s="21">
        <v>1</v>
      </c>
      <c r="G34" s="21">
        <v>1</v>
      </c>
      <c r="H34" s="21">
        <v>1</v>
      </c>
      <c r="I34" s="21">
        <v>1</v>
      </c>
      <c r="J34" s="21">
        <v>1</v>
      </c>
      <c r="K34" s="21">
        <v>1</v>
      </c>
      <c r="L34" s="21">
        <v>1</v>
      </c>
      <c r="M34" s="21">
        <v>1</v>
      </c>
      <c r="N34" s="21">
        <v>1</v>
      </c>
      <c r="O34" s="21">
        <v>1</v>
      </c>
      <c r="P34" s="21">
        <v>1</v>
      </c>
      <c r="Q34" s="21">
        <v>1</v>
      </c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>
        <v>0</v>
      </c>
      <c r="X34" s="21">
        <v>0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>
        <v>1</v>
      </c>
      <c r="AO34" s="21">
        <v>1</v>
      </c>
      <c r="AP34" s="21">
        <v>1</v>
      </c>
      <c r="AQ34" s="21">
        <v>1</v>
      </c>
      <c r="AR34" s="21">
        <v>1</v>
      </c>
      <c r="AS34" s="21">
        <v>1</v>
      </c>
      <c r="AT34" s="21">
        <v>1</v>
      </c>
      <c r="AU34" s="21">
        <v>1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f t="shared" si="2"/>
        <v>26</v>
      </c>
    </row>
    <row r="35" spans="1:58">
      <c r="A35" s="189"/>
      <c r="B35" s="164" t="s">
        <v>88</v>
      </c>
      <c r="C35" s="167" t="s">
        <v>50</v>
      </c>
      <c r="D35" s="19" t="s">
        <v>42</v>
      </c>
      <c r="E35" s="21">
        <v>1</v>
      </c>
      <c r="F35" s="21">
        <v>2</v>
      </c>
      <c r="G35" s="21">
        <v>2</v>
      </c>
      <c r="H35" s="21">
        <v>2</v>
      </c>
      <c r="I35" s="21">
        <v>2</v>
      </c>
      <c r="J35" s="21">
        <v>2</v>
      </c>
      <c r="K35" s="21">
        <v>2</v>
      </c>
      <c r="L35" s="21">
        <v>2</v>
      </c>
      <c r="M35" s="21">
        <v>2</v>
      </c>
      <c r="N35" s="21">
        <v>2</v>
      </c>
      <c r="O35" s="21">
        <v>2</v>
      </c>
      <c r="P35" s="21">
        <v>2</v>
      </c>
      <c r="Q35" s="21">
        <v>2</v>
      </c>
      <c r="R35" s="21">
        <v>2</v>
      </c>
      <c r="S35" s="21">
        <v>2</v>
      </c>
      <c r="T35" s="21">
        <v>2</v>
      </c>
      <c r="U35" s="21">
        <v>2</v>
      </c>
      <c r="V35" s="21">
        <v>1</v>
      </c>
      <c r="W35" s="21">
        <v>0</v>
      </c>
      <c r="X35" s="21">
        <v>0</v>
      </c>
      <c r="Y35" s="21">
        <v>2</v>
      </c>
      <c r="Z35" s="48">
        <v>2</v>
      </c>
      <c r="AA35" s="48">
        <v>2</v>
      </c>
      <c r="AB35" s="48">
        <v>2</v>
      </c>
      <c r="AC35" s="48">
        <v>2</v>
      </c>
      <c r="AD35" s="48">
        <v>2</v>
      </c>
      <c r="AE35" s="48">
        <v>2</v>
      </c>
      <c r="AF35" s="48">
        <v>2</v>
      </c>
      <c r="AG35" s="48">
        <v>2</v>
      </c>
      <c r="AH35" s="48">
        <v>2</v>
      </c>
      <c r="AI35" s="48">
        <v>2</v>
      </c>
      <c r="AJ35" s="48">
        <v>2</v>
      </c>
      <c r="AK35" s="48">
        <v>2</v>
      </c>
      <c r="AL35" s="48">
        <v>2</v>
      </c>
      <c r="AM35" s="48">
        <v>2</v>
      </c>
      <c r="AN35" s="48">
        <v>2</v>
      </c>
      <c r="AO35" s="48">
        <v>2</v>
      </c>
      <c r="AP35" s="48">
        <v>2</v>
      </c>
      <c r="AQ35" s="48">
        <v>2</v>
      </c>
      <c r="AR35" s="48">
        <v>2</v>
      </c>
      <c r="AS35" s="48">
        <v>2</v>
      </c>
      <c r="AT35" s="48">
        <v>2</v>
      </c>
      <c r="AU35" s="48">
        <v>2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f t="shared" si="2"/>
        <v>80</v>
      </c>
    </row>
    <row r="36" spans="1:58">
      <c r="A36" s="189"/>
      <c r="B36" s="164"/>
      <c r="C36" s="168"/>
      <c r="D36" s="19" t="s">
        <v>36</v>
      </c>
      <c r="E36" s="21">
        <v>1</v>
      </c>
      <c r="F36" s="21">
        <v>1</v>
      </c>
      <c r="G36" s="21">
        <v>1</v>
      </c>
      <c r="H36" s="21">
        <v>1</v>
      </c>
      <c r="I36" s="21">
        <v>1</v>
      </c>
      <c r="J36" s="21">
        <v>1</v>
      </c>
      <c r="K36" s="21">
        <v>1</v>
      </c>
      <c r="L36" s="21">
        <v>1</v>
      </c>
      <c r="M36" s="21">
        <v>1</v>
      </c>
      <c r="N36" s="21">
        <v>1</v>
      </c>
      <c r="O36" s="21">
        <v>1</v>
      </c>
      <c r="P36" s="21">
        <v>1</v>
      </c>
      <c r="Q36" s="21">
        <v>1</v>
      </c>
      <c r="R36" s="21">
        <v>1</v>
      </c>
      <c r="S36" s="21">
        <v>1</v>
      </c>
      <c r="T36" s="21">
        <v>1</v>
      </c>
      <c r="U36" s="21">
        <v>1</v>
      </c>
      <c r="V36" s="21">
        <v>1</v>
      </c>
      <c r="W36" s="21">
        <v>0</v>
      </c>
      <c r="X36" s="21">
        <v>0</v>
      </c>
      <c r="Y36" s="21">
        <v>1</v>
      </c>
      <c r="Z36" s="21">
        <v>1</v>
      </c>
      <c r="AA36" s="21">
        <v>1</v>
      </c>
      <c r="AB36" s="21">
        <v>1</v>
      </c>
      <c r="AC36" s="21">
        <v>1</v>
      </c>
      <c r="AD36" s="21">
        <v>1</v>
      </c>
      <c r="AE36" s="21">
        <v>1</v>
      </c>
      <c r="AF36" s="21">
        <v>1</v>
      </c>
      <c r="AG36" s="21">
        <v>1</v>
      </c>
      <c r="AH36" s="21">
        <v>1</v>
      </c>
      <c r="AI36" s="21">
        <v>1</v>
      </c>
      <c r="AJ36" s="21">
        <v>1</v>
      </c>
      <c r="AK36" s="21">
        <v>1</v>
      </c>
      <c r="AL36" s="21">
        <v>1</v>
      </c>
      <c r="AM36" s="21">
        <v>1</v>
      </c>
      <c r="AN36" s="21">
        <v>1</v>
      </c>
      <c r="AO36" s="21">
        <v>1</v>
      </c>
      <c r="AP36" s="21">
        <v>2</v>
      </c>
      <c r="AQ36" s="21">
        <v>2</v>
      </c>
      <c r="AR36" s="21">
        <v>2</v>
      </c>
      <c r="AS36" s="21">
        <v>3</v>
      </c>
      <c r="AT36" s="21">
        <v>3</v>
      </c>
      <c r="AU36" s="21">
        <v>3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f t="shared" si="2"/>
        <v>50</v>
      </c>
    </row>
    <row r="37" spans="1:58">
      <c r="A37" s="189"/>
      <c r="B37" s="164" t="s">
        <v>89</v>
      </c>
      <c r="C37" s="170" t="s">
        <v>87</v>
      </c>
      <c r="D37" s="19" t="s">
        <v>42</v>
      </c>
      <c r="E37" s="21">
        <v>1</v>
      </c>
      <c r="F37" s="21">
        <v>2</v>
      </c>
      <c r="G37" s="21">
        <v>2</v>
      </c>
      <c r="H37" s="21">
        <v>2</v>
      </c>
      <c r="I37" s="21">
        <v>2</v>
      </c>
      <c r="J37" s="21">
        <v>2</v>
      </c>
      <c r="K37" s="21">
        <v>2</v>
      </c>
      <c r="L37" s="21">
        <v>2</v>
      </c>
      <c r="M37" s="21">
        <v>2</v>
      </c>
      <c r="N37" s="21">
        <v>2</v>
      </c>
      <c r="O37" s="21">
        <v>2</v>
      </c>
      <c r="P37" s="21">
        <v>2</v>
      </c>
      <c r="Q37" s="21">
        <v>2</v>
      </c>
      <c r="R37" s="21">
        <v>2</v>
      </c>
      <c r="S37" s="21">
        <v>2</v>
      </c>
      <c r="T37" s="21">
        <v>2</v>
      </c>
      <c r="U37" s="21">
        <v>2</v>
      </c>
      <c r="V37" s="21"/>
      <c r="W37" s="21">
        <v>0</v>
      </c>
      <c r="X37" s="21">
        <v>0</v>
      </c>
      <c r="Y37" s="21">
        <v>2</v>
      </c>
      <c r="Z37" s="48">
        <v>2</v>
      </c>
      <c r="AA37" s="48">
        <v>2</v>
      </c>
      <c r="AB37" s="48">
        <v>2</v>
      </c>
      <c r="AC37" s="48">
        <v>2</v>
      </c>
      <c r="AD37" s="48">
        <v>2</v>
      </c>
      <c r="AE37" s="48">
        <v>2</v>
      </c>
      <c r="AF37" s="48">
        <v>2</v>
      </c>
      <c r="AG37" s="48">
        <v>2</v>
      </c>
      <c r="AH37" s="48">
        <v>2</v>
      </c>
      <c r="AI37" s="48">
        <v>2</v>
      </c>
      <c r="AJ37" s="48">
        <v>2</v>
      </c>
      <c r="AK37" s="48">
        <v>2</v>
      </c>
      <c r="AL37" s="48">
        <v>2</v>
      </c>
      <c r="AM37" s="48">
        <v>1</v>
      </c>
      <c r="AN37" s="48">
        <v>1</v>
      </c>
      <c r="AO37" s="48">
        <v>1</v>
      </c>
      <c r="AP37" s="48">
        <v>1</v>
      </c>
      <c r="AQ37" s="48">
        <v>1</v>
      </c>
      <c r="AR37" s="48">
        <v>1</v>
      </c>
      <c r="AS37" s="48">
        <v>1</v>
      </c>
      <c r="AT37" s="48">
        <v>1</v>
      </c>
      <c r="AU37" s="48">
        <v>1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f t="shared" si="2"/>
        <v>70</v>
      </c>
    </row>
    <row r="38" spans="1:58">
      <c r="A38" s="189"/>
      <c r="B38" s="164"/>
      <c r="C38" s="171"/>
      <c r="D38" s="19" t="s">
        <v>36</v>
      </c>
      <c r="E38" s="21">
        <v>1</v>
      </c>
      <c r="F38" s="21">
        <v>1</v>
      </c>
      <c r="G38" s="21">
        <v>1</v>
      </c>
      <c r="H38" s="21">
        <v>1</v>
      </c>
      <c r="I38" s="21">
        <v>1</v>
      </c>
      <c r="J38" s="21">
        <v>1</v>
      </c>
      <c r="K38" s="21">
        <v>1</v>
      </c>
      <c r="L38" s="21">
        <v>1</v>
      </c>
      <c r="M38" s="21">
        <v>1</v>
      </c>
      <c r="N38" s="21">
        <v>1</v>
      </c>
      <c r="O38" s="21">
        <v>1</v>
      </c>
      <c r="P38" s="21">
        <v>1</v>
      </c>
      <c r="Q38" s="21">
        <v>1</v>
      </c>
      <c r="R38" s="21">
        <v>1</v>
      </c>
      <c r="S38" s="21">
        <v>1</v>
      </c>
      <c r="T38" s="21">
        <v>2</v>
      </c>
      <c r="U38" s="21">
        <v>2</v>
      </c>
      <c r="V38" s="21"/>
      <c r="W38" s="21">
        <v>0</v>
      </c>
      <c r="X38" s="21">
        <v>0</v>
      </c>
      <c r="Y38" s="21">
        <v>1</v>
      </c>
      <c r="Z38" s="21">
        <v>1</v>
      </c>
      <c r="AA38" s="21">
        <v>1</v>
      </c>
      <c r="AB38" s="21">
        <v>1</v>
      </c>
      <c r="AC38" s="21">
        <v>1</v>
      </c>
      <c r="AD38" s="21">
        <v>1</v>
      </c>
      <c r="AE38" s="21">
        <v>1</v>
      </c>
      <c r="AF38" s="21">
        <v>1</v>
      </c>
      <c r="AG38" s="21">
        <v>1</v>
      </c>
      <c r="AH38" s="21">
        <v>1</v>
      </c>
      <c r="AI38" s="21">
        <v>1</v>
      </c>
      <c r="AJ38" s="21">
        <v>1</v>
      </c>
      <c r="AK38" s="21">
        <v>1</v>
      </c>
      <c r="AL38" s="21">
        <v>1</v>
      </c>
      <c r="AM38" s="21">
        <v>1</v>
      </c>
      <c r="AN38" s="21">
        <v>1</v>
      </c>
      <c r="AO38" s="21">
        <v>1</v>
      </c>
      <c r="AP38" s="21">
        <v>1</v>
      </c>
      <c r="AQ38" s="21">
        <v>1</v>
      </c>
      <c r="AR38" s="21">
        <v>1</v>
      </c>
      <c r="AS38" s="21">
        <v>2</v>
      </c>
      <c r="AT38" s="21">
        <v>2</v>
      </c>
      <c r="AU38" s="21">
        <v>1</v>
      </c>
      <c r="AV38" s="21">
        <v>0</v>
      </c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f t="shared" si="2"/>
        <v>44</v>
      </c>
    </row>
    <row r="39" spans="1:58">
      <c r="A39" s="189"/>
      <c r="B39" s="164" t="s">
        <v>91</v>
      </c>
      <c r="C39" s="164" t="s">
        <v>54</v>
      </c>
      <c r="D39" s="19" t="s">
        <v>42</v>
      </c>
      <c r="E39" s="21">
        <v>4</v>
      </c>
      <c r="F39" s="21">
        <v>6</v>
      </c>
      <c r="G39" s="21">
        <v>6</v>
      </c>
      <c r="H39" s="21">
        <v>4</v>
      </c>
      <c r="I39" s="21">
        <v>4</v>
      </c>
      <c r="J39" s="21">
        <v>4</v>
      </c>
      <c r="K39" s="21">
        <v>4</v>
      </c>
      <c r="L39" s="21">
        <v>4</v>
      </c>
      <c r="M39" s="21">
        <v>4</v>
      </c>
      <c r="N39" s="21">
        <v>4</v>
      </c>
      <c r="O39" s="21">
        <v>4</v>
      </c>
      <c r="P39" s="21">
        <v>4</v>
      </c>
      <c r="Q39" s="21">
        <v>2</v>
      </c>
      <c r="R39" s="21">
        <v>2</v>
      </c>
      <c r="S39" s="21">
        <v>2</v>
      </c>
      <c r="T39" s="21">
        <v>4</v>
      </c>
      <c r="U39" s="21">
        <v>4</v>
      </c>
      <c r="V39" s="21"/>
      <c r="W39" s="21">
        <v>0</v>
      </c>
      <c r="X39" s="21">
        <v>0</v>
      </c>
      <c r="Y39" s="21">
        <v>6</v>
      </c>
      <c r="Z39" s="48">
        <v>4</v>
      </c>
      <c r="AA39" s="48">
        <v>4</v>
      </c>
      <c r="AB39" s="48">
        <v>4</v>
      </c>
      <c r="AC39" s="48">
        <v>4</v>
      </c>
      <c r="AD39" s="48">
        <v>4</v>
      </c>
      <c r="AE39" s="48">
        <v>4</v>
      </c>
      <c r="AF39" s="48">
        <v>4</v>
      </c>
      <c r="AG39" s="48">
        <v>4</v>
      </c>
      <c r="AH39" s="48">
        <v>4</v>
      </c>
      <c r="AI39" s="48">
        <v>4</v>
      </c>
      <c r="AJ39" s="48">
        <v>4</v>
      </c>
      <c r="AK39" s="48">
        <v>4</v>
      </c>
      <c r="AL39" s="48">
        <v>4</v>
      </c>
      <c r="AM39" s="48">
        <v>4</v>
      </c>
      <c r="AN39" s="48">
        <v>4</v>
      </c>
      <c r="AO39" s="48">
        <v>4</v>
      </c>
      <c r="AP39" s="48">
        <v>4</v>
      </c>
      <c r="AQ39" s="48">
        <v>4</v>
      </c>
      <c r="AR39" s="48">
        <v>4</v>
      </c>
      <c r="AS39" s="48">
        <v>4</v>
      </c>
      <c r="AT39" s="48">
        <v>4</v>
      </c>
      <c r="AU39" s="48">
        <v>4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f t="shared" si="2"/>
        <v>160</v>
      </c>
    </row>
    <row r="40" spans="1:58" ht="13.5" customHeight="1">
      <c r="A40" s="189"/>
      <c r="B40" s="164"/>
      <c r="C40" s="164"/>
      <c r="D40" s="19" t="s">
        <v>36</v>
      </c>
      <c r="E40" s="21">
        <v>2</v>
      </c>
      <c r="F40" s="21">
        <v>2</v>
      </c>
      <c r="G40" s="21">
        <v>1</v>
      </c>
      <c r="H40" s="21">
        <v>1</v>
      </c>
      <c r="I40" s="21">
        <v>2</v>
      </c>
      <c r="J40" s="21">
        <v>2</v>
      </c>
      <c r="K40" s="21">
        <v>2</v>
      </c>
      <c r="L40" s="21">
        <v>2</v>
      </c>
      <c r="M40" s="21">
        <v>2</v>
      </c>
      <c r="N40" s="21">
        <v>2</v>
      </c>
      <c r="O40" s="21">
        <v>2</v>
      </c>
      <c r="P40" s="21">
        <v>2</v>
      </c>
      <c r="Q40" s="21">
        <v>2</v>
      </c>
      <c r="R40" s="21">
        <v>2</v>
      </c>
      <c r="S40" s="21">
        <v>2</v>
      </c>
      <c r="T40" s="21">
        <v>2</v>
      </c>
      <c r="U40" s="21">
        <v>2</v>
      </c>
      <c r="V40" s="21"/>
      <c r="W40" s="21">
        <v>0</v>
      </c>
      <c r="X40" s="21">
        <v>0</v>
      </c>
      <c r="Y40" s="21">
        <v>3</v>
      </c>
      <c r="Z40" s="21">
        <v>1</v>
      </c>
      <c r="AA40" s="21">
        <v>1</v>
      </c>
      <c r="AB40" s="21">
        <v>1</v>
      </c>
      <c r="AC40" s="21">
        <v>1</v>
      </c>
      <c r="AD40" s="21">
        <v>2</v>
      </c>
      <c r="AE40" s="21">
        <v>2</v>
      </c>
      <c r="AF40" s="21">
        <v>2</v>
      </c>
      <c r="AG40" s="21">
        <v>2</v>
      </c>
      <c r="AH40" s="21">
        <v>3</v>
      </c>
      <c r="AI40" s="21">
        <v>3</v>
      </c>
      <c r="AJ40" s="21">
        <v>3</v>
      </c>
      <c r="AK40" s="21">
        <v>3</v>
      </c>
      <c r="AL40" s="21">
        <v>3</v>
      </c>
      <c r="AM40" s="21">
        <v>3</v>
      </c>
      <c r="AN40" s="21">
        <v>3</v>
      </c>
      <c r="AO40" s="21">
        <v>3</v>
      </c>
      <c r="AP40" s="21">
        <v>3</v>
      </c>
      <c r="AQ40" s="21">
        <v>3</v>
      </c>
      <c r="AR40" s="21">
        <v>3</v>
      </c>
      <c r="AS40" s="21">
        <v>3</v>
      </c>
      <c r="AT40" s="21">
        <v>3</v>
      </c>
      <c r="AU40" s="21">
        <v>3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f t="shared" si="2"/>
        <v>89</v>
      </c>
    </row>
    <row r="41" spans="1:58" hidden="1">
      <c r="A41" s="189"/>
      <c r="B41" s="21"/>
      <c r="C41" s="28"/>
      <c r="D41" s="19"/>
      <c r="E41" s="21"/>
      <c r="F41" s="21"/>
      <c r="G41" s="21"/>
      <c r="H41" s="40"/>
      <c r="I41" s="21"/>
      <c r="J41" s="21"/>
      <c r="K41" s="41"/>
      <c r="L41" s="41"/>
      <c r="M41" s="4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42"/>
      <c r="AB41" s="42"/>
      <c r="AC41" s="42"/>
      <c r="AD41" s="42"/>
      <c r="AE41" s="21"/>
      <c r="AF41" s="21"/>
      <c r="AG41" s="21"/>
      <c r="AH41" s="21"/>
      <c r="AI41" s="21"/>
      <c r="AJ41" s="21"/>
      <c r="AK41" s="21"/>
      <c r="AL41" s="21"/>
      <c r="AM41" s="42"/>
      <c r="AN41" s="21"/>
      <c r="AO41" s="42"/>
      <c r="AP41" s="21"/>
      <c r="AQ41" s="21"/>
      <c r="AR41" s="21"/>
      <c r="AS41" s="21"/>
      <c r="AT41" s="21"/>
      <c r="AU41" s="34"/>
      <c r="AV41" s="21"/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f t="shared" si="2"/>
        <v>0</v>
      </c>
    </row>
    <row r="42" spans="1:58" hidden="1">
      <c r="A42" s="189"/>
      <c r="B42" s="46"/>
      <c r="C42" s="32"/>
      <c r="D42" s="19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34"/>
      <c r="AV42" s="21"/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f t="shared" si="2"/>
        <v>0</v>
      </c>
    </row>
    <row r="43" spans="1:58">
      <c r="A43" s="189"/>
      <c r="B43" s="164" t="s">
        <v>92</v>
      </c>
      <c r="C43" s="167" t="s">
        <v>56</v>
      </c>
      <c r="D43" s="19" t="s">
        <v>42</v>
      </c>
      <c r="E43" s="21">
        <v>2</v>
      </c>
      <c r="F43" s="48">
        <v>2</v>
      </c>
      <c r="G43" s="48">
        <v>2</v>
      </c>
      <c r="H43" s="48">
        <v>2</v>
      </c>
      <c r="I43" s="48">
        <v>2</v>
      </c>
      <c r="J43" s="48">
        <v>2</v>
      </c>
      <c r="K43" s="48">
        <v>2</v>
      </c>
      <c r="L43" s="48">
        <v>2</v>
      </c>
      <c r="M43" s="48">
        <v>2</v>
      </c>
      <c r="N43" s="48">
        <v>2</v>
      </c>
      <c r="O43" s="48">
        <v>2</v>
      </c>
      <c r="P43" s="48">
        <v>2</v>
      </c>
      <c r="Q43" s="48">
        <v>2</v>
      </c>
      <c r="R43" s="48">
        <v>2</v>
      </c>
      <c r="S43" s="48">
        <v>2</v>
      </c>
      <c r="T43" s="48">
        <v>2</v>
      </c>
      <c r="U43" s="48">
        <v>2</v>
      </c>
      <c r="V43" s="48"/>
      <c r="W43" s="21">
        <v>0</v>
      </c>
      <c r="X43" s="21">
        <v>0</v>
      </c>
      <c r="Y43" s="21">
        <v>4</v>
      </c>
      <c r="Z43" s="48">
        <v>2</v>
      </c>
      <c r="AA43" s="48">
        <v>2</v>
      </c>
      <c r="AB43" s="48">
        <v>2</v>
      </c>
      <c r="AC43" s="48">
        <v>2</v>
      </c>
      <c r="AD43" s="48">
        <v>2</v>
      </c>
      <c r="AE43" s="48">
        <v>2</v>
      </c>
      <c r="AF43" s="48">
        <v>4</v>
      </c>
      <c r="AG43" s="48">
        <v>4</v>
      </c>
      <c r="AH43" s="48">
        <v>4</v>
      </c>
      <c r="AI43" s="48">
        <v>4</v>
      </c>
      <c r="AJ43" s="48">
        <v>4</v>
      </c>
      <c r="AK43" s="48">
        <v>4</v>
      </c>
      <c r="AL43" s="48">
        <v>4</v>
      </c>
      <c r="AM43" s="48">
        <v>4</v>
      </c>
      <c r="AN43" s="48">
        <v>4</v>
      </c>
      <c r="AO43" s="48">
        <v>4</v>
      </c>
      <c r="AP43" s="48">
        <v>4</v>
      </c>
      <c r="AQ43" s="48">
        <v>4</v>
      </c>
      <c r="AR43" s="48">
        <v>4</v>
      </c>
      <c r="AS43" s="48">
        <v>4</v>
      </c>
      <c r="AT43" s="48">
        <v>4</v>
      </c>
      <c r="AU43" s="48">
        <v>4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f t="shared" si="2"/>
        <v>114</v>
      </c>
    </row>
    <row r="44" spans="1:58">
      <c r="A44" s="189"/>
      <c r="B44" s="164"/>
      <c r="C44" s="167"/>
      <c r="D44" s="19" t="s">
        <v>36</v>
      </c>
      <c r="E44" s="21">
        <v>1</v>
      </c>
      <c r="F44" s="21">
        <v>1</v>
      </c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1</v>
      </c>
      <c r="Q44" s="21">
        <v>1</v>
      </c>
      <c r="R44" s="21">
        <v>1</v>
      </c>
      <c r="S44" s="21">
        <v>2</v>
      </c>
      <c r="T44" s="21">
        <v>1</v>
      </c>
      <c r="U44" s="21">
        <v>2</v>
      </c>
      <c r="V44" s="21"/>
      <c r="W44" s="21">
        <v>0</v>
      </c>
      <c r="X44" s="21">
        <v>0</v>
      </c>
      <c r="Y44" s="21">
        <v>2</v>
      </c>
      <c r="Z44" s="21">
        <v>2</v>
      </c>
      <c r="AA44" s="21">
        <v>2</v>
      </c>
      <c r="AB44" s="21">
        <v>2</v>
      </c>
      <c r="AC44" s="21">
        <v>2</v>
      </c>
      <c r="AD44" s="21">
        <v>2</v>
      </c>
      <c r="AE44" s="21">
        <v>2</v>
      </c>
      <c r="AF44" s="21">
        <v>2</v>
      </c>
      <c r="AG44" s="21">
        <v>2</v>
      </c>
      <c r="AH44" s="21">
        <v>2</v>
      </c>
      <c r="AI44" s="21">
        <v>2</v>
      </c>
      <c r="AJ44" s="21">
        <v>2</v>
      </c>
      <c r="AK44" s="21">
        <v>2</v>
      </c>
      <c r="AL44" s="21">
        <v>2</v>
      </c>
      <c r="AM44" s="21">
        <v>2</v>
      </c>
      <c r="AN44" s="21">
        <v>2</v>
      </c>
      <c r="AO44" s="21">
        <v>2</v>
      </c>
      <c r="AP44" s="21">
        <v>2</v>
      </c>
      <c r="AQ44" s="21">
        <v>2</v>
      </c>
      <c r="AR44" s="21">
        <v>2</v>
      </c>
      <c r="AS44" s="21">
        <v>2</v>
      </c>
      <c r="AT44" s="21">
        <v>2</v>
      </c>
      <c r="AU44" s="21">
        <v>3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f t="shared" si="2"/>
        <v>66</v>
      </c>
    </row>
    <row r="45" spans="1:58" ht="0.75" hidden="1" customHeight="1">
      <c r="A45" s="189"/>
      <c r="B45" s="164" t="s">
        <v>68</v>
      </c>
      <c r="C45" s="164" t="s">
        <v>69</v>
      </c>
      <c r="D45" s="19" t="s">
        <v>42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>
        <v>0</v>
      </c>
      <c r="X45" s="21">
        <v>0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34"/>
      <c r="AV45" s="21"/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6">
        <f t="shared" si="2"/>
        <v>0</v>
      </c>
    </row>
    <row r="46" spans="1:58" ht="15.75" hidden="1" customHeight="1">
      <c r="A46" s="189"/>
      <c r="B46" s="164"/>
      <c r="C46" s="164"/>
      <c r="D46" s="19" t="s">
        <v>36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>
        <v>0</v>
      </c>
      <c r="X46" s="21">
        <v>0</v>
      </c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34"/>
      <c r="AV46" s="21"/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6">
        <f t="shared" si="2"/>
        <v>0</v>
      </c>
    </row>
    <row r="47" spans="1:58" ht="15.75" hidden="1" customHeight="1">
      <c r="A47" s="189"/>
      <c r="B47" s="164" t="s">
        <v>70</v>
      </c>
      <c r="C47" s="164" t="s">
        <v>71</v>
      </c>
      <c r="D47" s="19" t="s">
        <v>42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>
        <v>0</v>
      </c>
      <c r="X47" s="21">
        <v>0</v>
      </c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34"/>
      <c r="AV47" s="21"/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6">
        <f t="shared" si="2"/>
        <v>0</v>
      </c>
    </row>
    <row r="48" spans="1:58" ht="15.75" hidden="1" customHeight="1">
      <c r="A48" s="189"/>
      <c r="B48" s="164"/>
      <c r="C48" s="164"/>
      <c r="D48" s="19" t="s">
        <v>36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>
        <v>0</v>
      </c>
      <c r="X48" s="21">
        <v>0</v>
      </c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34"/>
      <c r="AV48" s="21"/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6">
        <f t="shared" si="2"/>
        <v>0</v>
      </c>
    </row>
    <row r="49" spans="1:58" ht="0.75" hidden="1" customHeight="1">
      <c r="A49" s="189"/>
      <c r="B49" s="164" t="s">
        <v>72</v>
      </c>
      <c r="C49" s="167" t="s">
        <v>73</v>
      </c>
      <c r="D49" s="19" t="s">
        <v>42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>
        <v>0</v>
      </c>
      <c r="X49" s="21">
        <v>0</v>
      </c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34"/>
      <c r="AV49" s="21"/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6">
        <f t="shared" si="2"/>
        <v>0</v>
      </c>
    </row>
    <row r="50" spans="1:58" ht="45" hidden="1" customHeight="1">
      <c r="A50" s="189"/>
      <c r="B50" s="164"/>
      <c r="C50" s="167"/>
      <c r="D50" s="19" t="s">
        <v>36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>
        <v>0</v>
      </c>
      <c r="X50" s="21">
        <v>0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34"/>
      <c r="AV50" s="21"/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6">
        <f t="shared" si="2"/>
        <v>0</v>
      </c>
    </row>
    <row r="51" spans="1:58" ht="16.5" customHeight="1">
      <c r="A51" s="189"/>
      <c r="B51" s="165" t="s">
        <v>80</v>
      </c>
      <c r="C51" s="166" t="s">
        <v>90</v>
      </c>
      <c r="D51" s="24" t="s">
        <v>42</v>
      </c>
      <c r="E51" s="26">
        <f>E53+E55+E57</f>
        <v>0</v>
      </c>
      <c r="F51" s="26">
        <f t="shared" ref="F51:AU51" si="3">F53+F55+F57</f>
        <v>4</v>
      </c>
      <c r="G51" s="26">
        <f t="shared" si="3"/>
        <v>6</v>
      </c>
      <c r="H51" s="26">
        <f t="shared" si="3"/>
        <v>6</v>
      </c>
      <c r="I51" s="26">
        <f t="shared" si="3"/>
        <v>6</v>
      </c>
      <c r="J51" s="26">
        <f t="shared" si="3"/>
        <v>6</v>
      </c>
      <c r="K51" s="26">
        <f t="shared" si="3"/>
        <v>6</v>
      </c>
      <c r="L51" s="26">
        <f t="shared" si="3"/>
        <v>6</v>
      </c>
      <c r="M51" s="26">
        <f t="shared" si="3"/>
        <v>6</v>
      </c>
      <c r="N51" s="26">
        <f t="shared" si="3"/>
        <v>6</v>
      </c>
      <c r="O51" s="26">
        <f t="shared" si="3"/>
        <v>6</v>
      </c>
      <c r="P51" s="26">
        <f t="shared" si="3"/>
        <v>6</v>
      </c>
      <c r="Q51" s="26">
        <f t="shared" si="3"/>
        <v>6</v>
      </c>
      <c r="R51" s="26">
        <f t="shared" si="3"/>
        <v>6</v>
      </c>
      <c r="S51" s="26">
        <f t="shared" si="3"/>
        <v>6</v>
      </c>
      <c r="T51" s="26">
        <f t="shared" si="3"/>
        <v>6</v>
      </c>
      <c r="U51" s="26">
        <f t="shared" si="3"/>
        <v>4</v>
      </c>
      <c r="V51" s="26">
        <f t="shared" si="3"/>
        <v>6</v>
      </c>
      <c r="W51" s="26">
        <f t="shared" si="3"/>
        <v>0</v>
      </c>
      <c r="X51" s="26">
        <f t="shared" si="3"/>
        <v>0</v>
      </c>
      <c r="Y51" s="26">
        <f t="shared" si="3"/>
        <v>2</v>
      </c>
      <c r="Z51" s="26">
        <f t="shared" si="3"/>
        <v>2</v>
      </c>
      <c r="AA51" s="26">
        <f t="shared" si="3"/>
        <v>2</v>
      </c>
      <c r="AB51" s="26">
        <f t="shared" si="3"/>
        <v>2</v>
      </c>
      <c r="AC51" s="26">
        <f t="shared" si="3"/>
        <v>2</v>
      </c>
      <c r="AD51" s="26">
        <f t="shared" si="3"/>
        <v>2</v>
      </c>
      <c r="AE51" s="26">
        <f t="shared" si="3"/>
        <v>2</v>
      </c>
      <c r="AF51" s="26">
        <f t="shared" si="3"/>
        <v>2</v>
      </c>
      <c r="AG51" s="26">
        <f t="shared" si="3"/>
        <v>2</v>
      </c>
      <c r="AH51" s="26">
        <f t="shared" si="3"/>
        <v>2</v>
      </c>
      <c r="AI51" s="26">
        <f t="shared" si="3"/>
        <v>2</v>
      </c>
      <c r="AJ51" s="26">
        <f t="shared" si="3"/>
        <v>2</v>
      </c>
      <c r="AK51" s="26">
        <f t="shared" si="3"/>
        <v>2</v>
      </c>
      <c r="AL51" s="26">
        <f t="shared" si="3"/>
        <v>2</v>
      </c>
      <c r="AM51" s="26">
        <f t="shared" si="3"/>
        <v>2</v>
      </c>
      <c r="AN51" s="26">
        <f t="shared" si="3"/>
        <v>2</v>
      </c>
      <c r="AO51" s="26">
        <f t="shared" si="3"/>
        <v>2</v>
      </c>
      <c r="AP51" s="26">
        <f t="shared" si="3"/>
        <v>2</v>
      </c>
      <c r="AQ51" s="26">
        <f t="shared" si="3"/>
        <v>2</v>
      </c>
      <c r="AR51" s="26">
        <f t="shared" si="3"/>
        <v>0</v>
      </c>
      <c r="AS51" s="26">
        <f t="shared" si="3"/>
        <v>0</v>
      </c>
      <c r="AT51" s="26">
        <f t="shared" si="3"/>
        <v>0</v>
      </c>
      <c r="AU51" s="26">
        <f t="shared" si="3"/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f t="shared" si="2"/>
        <v>136</v>
      </c>
    </row>
    <row r="52" spans="1:58" ht="16.5" customHeight="1">
      <c r="A52" s="189"/>
      <c r="B52" s="165"/>
      <c r="C52" s="166"/>
      <c r="D52" s="35" t="s">
        <v>36</v>
      </c>
      <c r="E52" s="26">
        <f>E54+E56+E58</f>
        <v>0</v>
      </c>
      <c r="F52" s="26">
        <f t="shared" ref="F52:AU52" si="4">F54+F56+F58</f>
        <v>2</v>
      </c>
      <c r="G52" s="26">
        <f t="shared" si="4"/>
        <v>3</v>
      </c>
      <c r="H52" s="26">
        <f t="shared" si="4"/>
        <v>3</v>
      </c>
      <c r="I52" s="26">
        <f t="shared" si="4"/>
        <v>3</v>
      </c>
      <c r="J52" s="26">
        <f t="shared" si="4"/>
        <v>3</v>
      </c>
      <c r="K52" s="26">
        <f t="shared" si="4"/>
        <v>3</v>
      </c>
      <c r="L52" s="26">
        <f t="shared" si="4"/>
        <v>3</v>
      </c>
      <c r="M52" s="26">
        <f t="shared" si="4"/>
        <v>3</v>
      </c>
      <c r="N52" s="26">
        <f t="shared" si="4"/>
        <v>3</v>
      </c>
      <c r="O52" s="26">
        <f t="shared" si="4"/>
        <v>3</v>
      </c>
      <c r="P52" s="26">
        <f t="shared" si="4"/>
        <v>3</v>
      </c>
      <c r="Q52" s="26">
        <f t="shared" si="4"/>
        <v>3</v>
      </c>
      <c r="R52" s="26">
        <f t="shared" si="4"/>
        <v>3</v>
      </c>
      <c r="S52" s="26">
        <f t="shared" si="4"/>
        <v>3</v>
      </c>
      <c r="T52" s="26">
        <f t="shared" si="4"/>
        <v>3</v>
      </c>
      <c r="U52" s="26">
        <f t="shared" si="4"/>
        <v>2</v>
      </c>
      <c r="V52" s="26">
        <f t="shared" si="4"/>
        <v>2</v>
      </c>
      <c r="W52" s="26">
        <f t="shared" si="4"/>
        <v>0</v>
      </c>
      <c r="X52" s="26">
        <f t="shared" si="4"/>
        <v>0</v>
      </c>
      <c r="Y52" s="26">
        <f t="shared" si="4"/>
        <v>1</v>
      </c>
      <c r="Z52" s="26">
        <f t="shared" si="4"/>
        <v>1</v>
      </c>
      <c r="AA52" s="26">
        <f t="shared" si="4"/>
        <v>1</v>
      </c>
      <c r="AB52" s="26">
        <f t="shared" si="4"/>
        <v>1</v>
      </c>
      <c r="AC52" s="26">
        <f t="shared" si="4"/>
        <v>1</v>
      </c>
      <c r="AD52" s="26">
        <f t="shared" si="4"/>
        <v>1</v>
      </c>
      <c r="AE52" s="26">
        <f t="shared" si="4"/>
        <v>1</v>
      </c>
      <c r="AF52" s="26">
        <f t="shared" si="4"/>
        <v>1</v>
      </c>
      <c r="AG52" s="26">
        <f t="shared" si="4"/>
        <v>1</v>
      </c>
      <c r="AH52" s="26">
        <f t="shared" si="4"/>
        <v>1</v>
      </c>
      <c r="AI52" s="26">
        <f t="shared" si="4"/>
        <v>1</v>
      </c>
      <c r="AJ52" s="26">
        <f t="shared" si="4"/>
        <v>1</v>
      </c>
      <c r="AK52" s="26">
        <f t="shared" si="4"/>
        <v>1</v>
      </c>
      <c r="AL52" s="26">
        <f t="shared" si="4"/>
        <v>1</v>
      </c>
      <c r="AM52" s="26">
        <f t="shared" si="4"/>
        <v>1</v>
      </c>
      <c r="AN52" s="26">
        <f t="shared" si="4"/>
        <v>1</v>
      </c>
      <c r="AO52" s="26">
        <f t="shared" si="4"/>
        <v>1</v>
      </c>
      <c r="AP52" s="26">
        <f t="shared" si="4"/>
        <v>1</v>
      </c>
      <c r="AQ52" s="26">
        <f t="shared" si="4"/>
        <v>1</v>
      </c>
      <c r="AR52" s="26">
        <f t="shared" si="4"/>
        <v>0</v>
      </c>
      <c r="AS52" s="26">
        <f t="shared" si="4"/>
        <v>0</v>
      </c>
      <c r="AT52" s="26">
        <f t="shared" si="4"/>
        <v>0</v>
      </c>
      <c r="AU52" s="26">
        <f t="shared" si="4"/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f t="shared" si="2"/>
        <v>67</v>
      </c>
    </row>
    <row r="53" spans="1:58" ht="15" customHeight="1">
      <c r="A53" s="189"/>
      <c r="B53" s="167" t="s">
        <v>93</v>
      </c>
      <c r="C53" s="167" t="s">
        <v>99</v>
      </c>
      <c r="D53" s="19" t="s">
        <v>42</v>
      </c>
      <c r="E53" s="21"/>
      <c r="F53" s="48">
        <v>2</v>
      </c>
      <c r="G53" s="48">
        <v>2</v>
      </c>
      <c r="H53" s="48">
        <v>2</v>
      </c>
      <c r="I53" s="48">
        <v>2</v>
      </c>
      <c r="J53" s="48">
        <v>2</v>
      </c>
      <c r="K53" s="48">
        <v>2</v>
      </c>
      <c r="L53" s="48">
        <v>2</v>
      </c>
      <c r="M53" s="48">
        <v>2</v>
      </c>
      <c r="N53" s="48">
        <v>2</v>
      </c>
      <c r="O53" s="48">
        <v>2</v>
      </c>
      <c r="P53" s="48">
        <v>2</v>
      </c>
      <c r="Q53" s="48">
        <v>2</v>
      </c>
      <c r="R53" s="48">
        <v>2</v>
      </c>
      <c r="S53" s="48">
        <v>2</v>
      </c>
      <c r="T53" s="48">
        <v>2</v>
      </c>
      <c r="U53" s="48"/>
      <c r="V53" s="48"/>
      <c r="W53" s="21"/>
      <c r="X53" s="21"/>
      <c r="Y53" s="21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21"/>
      <c r="BA53" s="21"/>
      <c r="BB53" s="21"/>
      <c r="BC53" s="21"/>
      <c r="BD53" s="21"/>
      <c r="BE53" s="21"/>
      <c r="BF53" s="26">
        <f t="shared" si="2"/>
        <v>30</v>
      </c>
    </row>
    <row r="54" spans="1:58" ht="14.25" customHeight="1">
      <c r="A54" s="189"/>
      <c r="B54" s="167"/>
      <c r="C54" s="167"/>
      <c r="D54" s="19" t="s">
        <v>36</v>
      </c>
      <c r="E54" s="21"/>
      <c r="F54" s="21">
        <v>1</v>
      </c>
      <c r="G54" s="49">
        <v>1</v>
      </c>
      <c r="H54" s="49">
        <v>1</v>
      </c>
      <c r="I54" s="49">
        <v>1</v>
      </c>
      <c r="J54" s="49">
        <v>1</v>
      </c>
      <c r="K54" s="49">
        <v>1</v>
      </c>
      <c r="L54" s="49">
        <v>1</v>
      </c>
      <c r="M54" s="49">
        <v>1</v>
      </c>
      <c r="N54" s="49">
        <v>1</v>
      </c>
      <c r="O54" s="49">
        <v>1</v>
      </c>
      <c r="P54" s="49">
        <v>1</v>
      </c>
      <c r="Q54" s="49">
        <v>1</v>
      </c>
      <c r="R54" s="49">
        <v>1</v>
      </c>
      <c r="S54" s="49">
        <v>1</v>
      </c>
      <c r="T54" s="49">
        <v>1</v>
      </c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36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6">
        <f t="shared" si="2"/>
        <v>15</v>
      </c>
    </row>
    <row r="55" spans="1:58" ht="12.75" customHeight="1">
      <c r="A55" s="189"/>
      <c r="B55" s="164" t="s">
        <v>94</v>
      </c>
      <c r="C55" s="167" t="s">
        <v>100</v>
      </c>
      <c r="D55" s="19" t="s">
        <v>42</v>
      </c>
      <c r="E55" s="21"/>
      <c r="F55" s="21"/>
      <c r="G55" s="48">
        <v>2</v>
      </c>
      <c r="H55" s="48">
        <v>2</v>
      </c>
      <c r="I55" s="48">
        <v>2</v>
      </c>
      <c r="J55" s="48">
        <v>2</v>
      </c>
      <c r="K55" s="48">
        <v>2</v>
      </c>
      <c r="L55" s="48">
        <v>2</v>
      </c>
      <c r="M55" s="48">
        <v>2</v>
      </c>
      <c r="N55" s="48">
        <v>2</v>
      </c>
      <c r="O55" s="48">
        <v>2</v>
      </c>
      <c r="P55" s="48">
        <v>2</v>
      </c>
      <c r="Q55" s="48">
        <v>2</v>
      </c>
      <c r="R55" s="48">
        <v>2</v>
      </c>
      <c r="S55" s="48">
        <v>2</v>
      </c>
      <c r="T55" s="48">
        <v>2</v>
      </c>
      <c r="U55" s="48">
        <v>2</v>
      </c>
      <c r="V55" s="21">
        <v>4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6">
        <f t="shared" si="2"/>
        <v>34</v>
      </c>
    </row>
    <row r="56" spans="1:58" ht="13.5" customHeight="1">
      <c r="A56" s="189"/>
      <c r="B56" s="164"/>
      <c r="C56" s="167"/>
      <c r="D56" s="19" t="s">
        <v>36</v>
      </c>
      <c r="E56" s="21"/>
      <c r="F56" s="21"/>
      <c r="G56" s="21">
        <v>1</v>
      </c>
      <c r="H56" s="49">
        <v>1</v>
      </c>
      <c r="I56" s="49">
        <v>1</v>
      </c>
      <c r="J56" s="49">
        <v>1</v>
      </c>
      <c r="K56" s="49">
        <v>1</v>
      </c>
      <c r="L56" s="49">
        <v>1</v>
      </c>
      <c r="M56" s="49">
        <v>1</v>
      </c>
      <c r="N56" s="49">
        <v>1</v>
      </c>
      <c r="O56" s="49">
        <v>1</v>
      </c>
      <c r="P56" s="49">
        <v>1</v>
      </c>
      <c r="Q56" s="49">
        <v>1</v>
      </c>
      <c r="R56" s="49">
        <v>1</v>
      </c>
      <c r="S56" s="49">
        <v>1</v>
      </c>
      <c r="T56" s="49">
        <v>1</v>
      </c>
      <c r="U56" s="49">
        <v>1</v>
      </c>
      <c r="V56" s="49">
        <v>1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34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6">
        <f t="shared" si="2"/>
        <v>16</v>
      </c>
    </row>
    <row r="57" spans="1:58" ht="12" customHeight="1">
      <c r="A57" s="189"/>
      <c r="B57" s="164" t="s">
        <v>95</v>
      </c>
      <c r="C57" s="170" t="s">
        <v>104</v>
      </c>
      <c r="D57" s="19" t="s">
        <v>42</v>
      </c>
      <c r="E57" s="21"/>
      <c r="F57" s="21">
        <v>2</v>
      </c>
      <c r="G57" s="48">
        <v>2</v>
      </c>
      <c r="H57" s="48">
        <v>2</v>
      </c>
      <c r="I57" s="48">
        <v>2</v>
      </c>
      <c r="J57" s="48">
        <v>2</v>
      </c>
      <c r="K57" s="48">
        <v>2</v>
      </c>
      <c r="L57" s="48">
        <v>2</v>
      </c>
      <c r="M57" s="48">
        <v>2</v>
      </c>
      <c r="N57" s="48">
        <v>2</v>
      </c>
      <c r="O57" s="48">
        <v>2</v>
      </c>
      <c r="P57" s="48">
        <v>2</v>
      </c>
      <c r="Q57" s="48">
        <v>2</v>
      </c>
      <c r="R57" s="48">
        <v>2</v>
      </c>
      <c r="S57" s="48">
        <v>2</v>
      </c>
      <c r="T57" s="48">
        <v>2</v>
      </c>
      <c r="U57" s="48">
        <v>2</v>
      </c>
      <c r="V57" s="48">
        <v>2</v>
      </c>
      <c r="W57" s="21"/>
      <c r="X57" s="21"/>
      <c r="Y57" s="26">
        <v>2</v>
      </c>
      <c r="Z57" s="47">
        <v>2</v>
      </c>
      <c r="AA57" s="47">
        <v>2</v>
      </c>
      <c r="AB57" s="47">
        <v>2</v>
      </c>
      <c r="AC57" s="47">
        <v>2</v>
      </c>
      <c r="AD57" s="47">
        <v>2</v>
      </c>
      <c r="AE57" s="47">
        <v>2</v>
      </c>
      <c r="AF57" s="47">
        <v>2</v>
      </c>
      <c r="AG57" s="47">
        <v>2</v>
      </c>
      <c r="AH57" s="47">
        <v>2</v>
      </c>
      <c r="AI57" s="47">
        <v>2</v>
      </c>
      <c r="AJ57" s="47">
        <v>2</v>
      </c>
      <c r="AK57" s="47">
        <v>2</v>
      </c>
      <c r="AL57" s="47">
        <v>2</v>
      </c>
      <c r="AM57" s="47">
        <v>2</v>
      </c>
      <c r="AN57" s="47">
        <v>2</v>
      </c>
      <c r="AO57" s="47">
        <v>2</v>
      </c>
      <c r="AP57" s="47">
        <v>2</v>
      </c>
      <c r="AQ57" s="47">
        <v>2</v>
      </c>
      <c r="AR57" s="47"/>
      <c r="AS57" s="47"/>
      <c r="AT57" s="47"/>
      <c r="AU57" s="47"/>
      <c r="AV57" s="47"/>
      <c r="AW57" s="47"/>
      <c r="AX57" s="47"/>
      <c r="AY57" s="47"/>
      <c r="AZ57" s="21"/>
      <c r="BA57" s="21"/>
      <c r="BB57" s="21"/>
      <c r="BC57" s="21"/>
      <c r="BD57" s="21"/>
      <c r="BE57" s="21"/>
      <c r="BF57" s="47">
        <f t="shared" si="2"/>
        <v>72</v>
      </c>
    </row>
    <row r="58" spans="1:58" ht="15" customHeight="1">
      <c r="A58" s="189"/>
      <c r="B58" s="164"/>
      <c r="C58" s="171"/>
      <c r="D58" s="19" t="s">
        <v>36</v>
      </c>
      <c r="E58" s="43"/>
      <c r="F58" s="44">
        <v>1</v>
      </c>
      <c r="G58" s="44">
        <v>1</v>
      </c>
      <c r="H58" s="44">
        <v>1</v>
      </c>
      <c r="I58" s="44">
        <v>1</v>
      </c>
      <c r="J58" s="44">
        <v>1</v>
      </c>
      <c r="K58" s="44">
        <v>1</v>
      </c>
      <c r="L58" s="44">
        <v>1</v>
      </c>
      <c r="M58" s="44">
        <v>1</v>
      </c>
      <c r="N58" s="44">
        <v>1</v>
      </c>
      <c r="O58" s="44">
        <v>1</v>
      </c>
      <c r="P58" s="44">
        <v>1</v>
      </c>
      <c r="Q58" s="44">
        <v>1</v>
      </c>
      <c r="R58" s="44">
        <v>1</v>
      </c>
      <c r="S58" s="44">
        <v>1</v>
      </c>
      <c r="T58" s="44">
        <v>1</v>
      </c>
      <c r="U58" s="44">
        <v>1</v>
      </c>
      <c r="V58" s="44">
        <v>1</v>
      </c>
      <c r="W58" s="21"/>
      <c r="X58" s="21"/>
      <c r="Y58" s="21">
        <v>1</v>
      </c>
      <c r="Z58" s="49">
        <v>1</v>
      </c>
      <c r="AA58" s="49">
        <v>1</v>
      </c>
      <c r="AB58" s="49">
        <v>1</v>
      </c>
      <c r="AC58" s="49">
        <v>1</v>
      </c>
      <c r="AD58" s="49">
        <v>1</v>
      </c>
      <c r="AE58" s="49">
        <v>1</v>
      </c>
      <c r="AF58" s="49">
        <v>1</v>
      </c>
      <c r="AG58" s="49">
        <v>1</v>
      </c>
      <c r="AH58" s="49">
        <v>1</v>
      </c>
      <c r="AI58" s="49">
        <v>1</v>
      </c>
      <c r="AJ58" s="49">
        <v>1</v>
      </c>
      <c r="AK58" s="49">
        <v>1</v>
      </c>
      <c r="AL58" s="49">
        <v>1</v>
      </c>
      <c r="AM58" s="49">
        <v>1</v>
      </c>
      <c r="AN58" s="49">
        <v>1</v>
      </c>
      <c r="AO58" s="49">
        <v>1</v>
      </c>
      <c r="AP58" s="49">
        <v>1</v>
      </c>
      <c r="AQ58" s="49">
        <v>1</v>
      </c>
      <c r="AR58" s="21"/>
      <c r="AS58" s="21"/>
      <c r="AT58" s="21"/>
      <c r="AU58" s="34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6">
        <f t="shared" si="2"/>
        <v>36</v>
      </c>
    </row>
    <row r="59" spans="1:58" ht="18.75" hidden="1" customHeight="1">
      <c r="A59" s="189"/>
      <c r="B59" s="21"/>
      <c r="C59" s="31"/>
      <c r="D59" s="19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>
        <v>0</v>
      </c>
      <c r="X59" s="21">
        <v>0</v>
      </c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34"/>
      <c r="AV59" s="21"/>
      <c r="AW59" s="21">
        <v>0</v>
      </c>
      <c r="AX59" s="21">
        <v>0</v>
      </c>
      <c r="AY59" s="21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6">
        <f t="shared" si="2"/>
        <v>0</v>
      </c>
    </row>
    <row r="60" spans="1:58" ht="20.25" hidden="1" customHeight="1">
      <c r="A60" s="189"/>
      <c r="B60" s="46"/>
      <c r="C60" s="33"/>
      <c r="D60" s="19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>
        <v>0</v>
      </c>
      <c r="X60" s="21">
        <v>0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34"/>
      <c r="AV60" s="21"/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6">
        <f t="shared" si="2"/>
        <v>0</v>
      </c>
    </row>
    <row r="61" spans="1:58" ht="18" customHeight="1">
      <c r="A61" s="189"/>
      <c r="B61" s="165" t="s">
        <v>97</v>
      </c>
      <c r="C61" s="166" t="s">
        <v>96</v>
      </c>
      <c r="D61" s="24" t="s">
        <v>42</v>
      </c>
      <c r="E61" s="26">
        <f>E63</f>
        <v>3</v>
      </c>
      <c r="F61" s="26">
        <f t="shared" ref="F61:AU61" si="5">F63</f>
        <v>10</v>
      </c>
      <c r="G61" s="26">
        <f t="shared" si="5"/>
        <v>10</v>
      </c>
      <c r="H61" s="26">
        <f t="shared" si="5"/>
        <v>10</v>
      </c>
      <c r="I61" s="26">
        <f t="shared" si="5"/>
        <v>10</v>
      </c>
      <c r="J61" s="26">
        <f t="shared" si="5"/>
        <v>10</v>
      </c>
      <c r="K61" s="26">
        <f t="shared" si="5"/>
        <v>10</v>
      </c>
      <c r="L61" s="26">
        <f t="shared" si="5"/>
        <v>10</v>
      </c>
      <c r="M61" s="26">
        <f t="shared" si="5"/>
        <v>10</v>
      </c>
      <c r="N61" s="26">
        <f t="shared" si="5"/>
        <v>10</v>
      </c>
      <c r="O61" s="26">
        <f t="shared" si="5"/>
        <v>10</v>
      </c>
      <c r="P61" s="26">
        <f t="shared" si="5"/>
        <v>10</v>
      </c>
      <c r="Q61" s="26">
        <f t="shared" si="5"/>
        <v>12</v>
      </c>
      <c r="R61" s="26">
        <f t="shared" si="5"/>
        <v>12</v>
      </c>
      <c r="S61" s="26">
        <f t="shared" si="5"/>
        <v>12</v>
      </c>
      <c r="T61" s="26">
        <f t="shared" si="5"/>
        <v>12</v>
      </c>
      <c r="U61" s="26">
        <f t="shared" si="5"/>
        <v>12</v>
      </c>
      <c r="V61" s="26">
        <f t="shared" si="5"/>
        <v>10</v>
      </c>
      <c r="W61" s="21">
        <v>0</v>
      </c>
      <c r="X61" s="21">
        <v>0</v>
      </c>
      <c r="Y61" s="26">
        <f t="shared" si="5"/>
        <v>3</v>
      </c>
      <c r="Z61" s="26">
        <f t="shared" si="5"/>
        <v>11</v>
      </c>
      <c r="AA61" s="26">
        <f t="shared" si="5"/>
        <v>11</v>
      </c>
      <c r="AB61" s="26">
        <f t="shared" si="5"/>
        <v>11</v>
      </c>
      <c r="AC61" s="26">
        <f t="shared" si="5"/>
        <v>11</v>
      </c>
      <c r="AD61" s="26">
        <f t="shared" si="5"/>
        <v>10</v>
      </c>
      <c r="AE61" s="26">
        <f t="shared" si="5"/>
        <v>10</v>
      </c>
      <c r="AF61" s="26">
        <f t="shared" si="5"/>
        <v>9</v>
      </c>
      <c r="AG61" s="26">
        <f t="shared" si="5"/>
        <v>9</v>
      </c>
      <c r="AH61" s="26">
        <f t="shared" si="5"/>
        <v>9</v>
      </c>
      <c r="AI61" s="26">
        <f t="shared" si="5"/>
        <v>9</v>
      </c>
      <c r="AJ61" s="26">
        <f t="shared" si="5"/>
        <v>9</v>
      </c>
      <c r="AK61" s="26">
        <f t="shared" si="5"/>
        <v>9</v>
      </c>
      <c r="AL61" s="26">
        <f t="shared" si="5"/>
        <v>9</v>
      </c>
      <c r="AM61" s="26">
        <f t="shared" si="5"/>
        <v>10</v>
      </c>
      <c r="AN61" s="26">
        <f t="shared" si="5"/>
        <v>10</v>
      </c>
      <c r="AO61" s="26">
        <f t="shared" si="5"/>
        <v>11</v>
      </c>
      <c r="AP61" s="26">
        <f t="shared" si="5"/>
        <v>11</v>
      </c>
      <c r="AQ61" s="26">
        <f t="shared" si="5"/>
        <v>11</v>
      </c>
      <c r="AR61" s="26">
        <f t="shared" si="5"/>
        <v>13</v>
      </c>
      <c r="AS61" s="26">
        <f t="shared" si="5"/>
        <v>13</v>
      </c>
      <c r="AT61" s="26">
        <f t="shared" si="5"/>
        <v>13</v>
      </c>
      <c r="AU61" s="26">
        <f t="shared" si="5"/>
        <v>13</v>
      </c>
      <c r="AV61" s="26">
        <v>0</v>
      </c>
      <c r="AW61" s="26"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f t="shared" si="2"/>
        <v>418</v>
      </c>
    </row>
    <row r="62" spans="1:58" ht="13.5" customHeight="1">
      <c r="A62" s="189"/>
      <c r="B62" s="165"/>
      <c r="C62" s="190"/>
      <c r="D62" s="24" t="s">
        <v>36</v>
      </c>
      <c r="E62" s="26">
        <f>E64</f>
        <v>2</v>
      </c>
      <c r="F62" s="26">
        <f>F64</f>
        <v>2</v>
      </c>
      <c r="G62" s="26">
        <f t="shared" ref="G62:AU62" si="6">G64</f>
        <v>2</v>
      </c>
      <c r="H62" s="26">
        <f t="shared" si="6"/>
        <v>2</v>
      </c>
      <c r="I62" s="26">
        <f t="shared" si="6"/>
        <v>2</v>
      </c>
      <c r="J62" s="26">
        <f t="shared" si="6"/>
        <v>2</v>
      </c>
      <c r="K62" s="26">
        <f t="shared" si="6"/>
        <v>2</v>
      </c>
      <c r="L62" s="26">
        <f t="shared" si="6"/>
        <v>2</v>
      </c>
      <c r="M62" s="26">
        <f t="shared" si="6"/>
        <v>2</v>
      </c>
      <c r="N62" s="26">
        <f t="shared" si="6"/>
        <v>2</v>
      </c>
      <c r="O62" s="26">
        <f t="shared" si="6"/>
        <v>2</v>
      </c>
      <c r="P62" s="26">
        <f t="shared" si="6"/>
        <v>2</v>
      </c>
      <c r="Q62" s="26">
        <f t="shared" si="6"/>
        <v>2</v>
      </c>
      <c r="R62" s="26">
        <f t="shared" si="6"/>
        <v>2</v>
      </c>
      <c r="S62" s="26">
        <f t="shared" si="6"/>
        <v>2</v>
      </c>
      <c r="T62" s="26">
        <f t="shared" si="6"/>
        <v>2</v>
      </c>
      <c r="U62" s="26">
        <f t="shared" si="6"/>
        <v>2</v>
      </c>
      <c r="V62" s="26">
        <f t="shared" si="6"/>
        <v>2</v>
      </c>
      <c r="W62" s="21">
        <v>0</v>
      </c>
      <c r="X62" s="21">
        <v>0</v>
      </c>
      <c r="Y62" s="26">
        <f t="shared" si="6"/>
        <v>2</v>
      </c>
      <c r="Z62" s="26">
        <f t="shared" si="6"/>
        <v>4</v>
      </c>
      <c r="AA62" s="26">
        <f t="shared" si="6"/>
        <v>4</v>
      </c>
      <c r="AB62" s="26">
        <f t="shared" si="6"/>
        <v>4</v>
      </c>
      <c r="AC62" s="26">
        <f t="shared" si="6"/>
        <v>4</v>
      </c>
      <c r="AD62" s="26">
        <f t="shared" si="6"/>
        <v>3</v>
      </c>
      <c r="AE62" s="26">
        <f t="shared" si="6"/>
        <v>2</v>
      </c>
      <c r="AF62" s="26">
        <f t="shared" si="6"/>
        <v>2</v>
      </c>
      <c r="AG62" s="26">
        <f t="shared" si="6"/>
        <v>2</v>
      </c>
      <c r="AH62" s="26">
        <f t="shared" si="6"/>
        <v>2</v>
      </c>
      <c r="AI62" s="26">
        <f t="shared" si="6"/>
        <v>2</v>
      </c>
      <c r="AJ62" s="26">
        <f t="shared" si="6"/>
        <v>2</v>
      </c>
      <c r="AK62" s="26">
        <f t="shared" si="6"/>
        <v>2</v>
      </c>
      <c r="AL62" s="26">
        <f t="shared" si="6"/>
        <v>2</v>
      </c>
      <c r="AM62" s="26">
        <f t="shared" si="6"/>
        <v>2</v>
      </c>
      <c r="AN62" s="26">
        <f t="shared" si="6"/>
        <v>2</v>
      </c>
      <c r="AO62" s="26">
        <f t="shared" si="6"/>
        <v>2</v>
      </c>
      <c r="AP62" s="26">
        <f t="shared" si="6"/>
        <v>1</v>
      </c>
      <c r="AQ62" s="26">
        <f t="shared" si="6"/>
        <v>1</v>
      </c>
      <c r="AR62" s="26">
        <f t="shared" si="6"/>
        <v>1</v>
      </c>
      <c r="AS62" s="26">
        <f t="shared" si="6"/>
        <v>0</v>
      </c>
      <c r="AT62" s="26">
        <f t="shared" si="6"/>
        <v>0</v>
      </c>
      <c r="AU62" s="26">
        <f t="shared" si="6"/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f t="shared" si="2"/>
        <v>82</v>
      </c>
    </row>
    <row r="63" spans="1:58" ht="18" customHeight="1">
      <c r="A63" s="189"/>
      <c r="B63" s="165" t="s">
        <v>81</v>
      </c>
      <c r="C63" s="190" t="s">
        <v>74</v>
      </c>
      <c r="D63" s="24" t="s">
        <v>42</v>
      </c>
      <c r="E63" s="26">
        <f>E65</f>
        <v>3</v>
      </c>
      <c r="F63" s="47">
        <f t="shared" ref="F63:AU63" si="7">F65</f>
        <v>10</v>
      </c>
      <c r="G63" s="47">
        <f t="shared" si="7"/>
        <v>10</v>
      </c>
      <c r="H63" s="47">
        <f t="shared" si="7"/>
        <v>10</v>
      </c>
      <c r="I63" s="47">
        <f t="shared" si="7"/>
        <v>10</v>
      </c>
      <c r="J63" s="47">
        <f t="shared" si="7"/>
        <v>10</v>
      </c>
      <c r="K63" s="47">
        <f t="shared" si="7"/>
        <v>10</v>
      </c>
      <c r="L63" s="47">
        <f t="shared" si="7"/>
        <v>10</v>
      </c>
      <c r="M63" s="47">
        <f t="shared" si="7"/>
        <v>10</v>
      </c>
      <c r="N63" s="47">
        <f t="shared" si="7"/>
        <v>10</v>
      </c>
      <c r="O63" s="47">
        <f t="shared" si="7"/>
        <v>10</v>
      </c>
      <c r="P63" s="47">
        <f t="shared" si="7"/>
        <v>10</v>
      </c>
      <c r="Q63" s="47">
        <f t="shared" si="7"/>
        <v>12</v>
      </c>
      <c r="R63" s="47">
        <f t="shared" si="7"/>
        <v>12</v>
      </c>
      <c r="S63" s="47">
        <f t="shared" si="7"/>
        <v>12</v>
      </c>
      <c r="T63" s="47">
        <f t="shared" si="7"/>
        <v>12</v>
      </c>
      <c r="U63" s="47">
        <f t="shared" si="7"/>
        <v>12</v>
      </c>
      <c r="V63" s="47">
        <f t="shared" si="7"/>
        <v>10</v>
      </c>
      <c r="W63" s="47">
        <f t="shared" si="7"/>
        <v>0</v>
      </c>
      <c r="X63" s="47">
        <f t="shared" si="7"/>
        <v>0</v>
      </c>
      <c r="Y63" s="47">
        <f t="shared" si="7"/>
        <v>3</v>
      </c>
      <c r="Z63" s="47">
        <f t="shared" si="7"/>
        <v>11</v>
      </c>
      <c r="AA63" s="47">
        <f t="shared" si="7"/>
        <v>11</v>
      </c>
      <c r="AB63" s="47">
        <f t="shared" si="7"/>
        <v>11</v>
      </c>
      <c r="AC63" s="47">
        <f t="shared" si="7"/>
        <v>11</v>
      </c>
      <c r="AD63" s="47">
        <f t="shared" si="7"/>
        <v>10</v>
      </c>
      <c r="AE63" s="47">
        <f t="shared" si="7"/>
        <v>10</v>
      </c>
      <c r="AF63" s="47">
        <f t="shared" si="7"/>
        <v>9</v>
      </c>
      <c r="AG63" s="47">
        <f t="shared" si="7"/>
        <v>9</v>
      </c>
      <c r="AH63" s="47">
        <f t="shared" si="7"/>
        <v>9</v>
      </c>
      <c r="AI63" s="47">
        <f t="shared" si="7"/>
        <v>9</v>
      </c>
      <c r="AJ63" s="47">
        <f t="shared" si="7"/>
        <v>9</v>
      </c>
      <c r="AK63" s="47">
        <f t="shared" si="7"/>
        <v>9</v>
      </c>
      <c r="AL63" s="47">
        <f t="shared" si="7"/>
        <v>9</v>
      </c>
      <c r="AM63" s="47">
        <f t="shared" si="7"/>
        <v>10</v>
      </c>
      <c r="AN63" s="47">
        <f t="shared" si="7"/>
        <v>10</v>
      </c>
      <c r="AO63" s="47">
        <f t="shared" si="7"/>
        <v>11</v>
      </c>
      <c r="AP63" s="47">
        <f t="shared" si="7"/>
        <v>11</v>
      </c>
      <c r="AQ63" s="47">
        <f t="shared" si="7"/>
        <v>11</v>
      </c>
      <c r="AR63" s="47">
        <f t="shared" si="7"/>
        <v>13</v>
      </c>
      <c r="AS63" s="47">
        <f t="shared" si="7"/>
        <v>13</v>
      </c>
      <c r="AT63" s="47">
        <f t="shared" si="7"/>
        <v>13</v>
      </c>
      <c r="AU63" s="47">
        <f t="shared" si="7"/>
        <v>13</v>
      </c>
      <c r="AV63" s="26">
        <v>0</v>
      </c>
      <c r="AW63" s="26"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f t="shared" si="2"/>
        <v>418</v>
      </c>
    </row>
    <row r="64" spans="1:58" ht="15" customHeight="1">
      <c r="A64" s="189"/>
      <c r="B64" s="165"/>
      <c r="C64" s="190"/>
      <c r="D64" s="27" t="s">
        <v>36</v>
      </c>
      <c r="E64" s="26">
        <f>E66</f>
        <v>2</v>
      </c>
      <c r="F64" s="26">
        <f>F66</f>
        <v>2</v>
      </c>
      <c r="G64" s="26">
        <f t="shared" ref="G64:AU64" si="8">G66</f>
        <v>2</v>
      </c>
      <c r="H64" s="26">
        <f t="shared" si="8"/>
        <v>2</v>
      </c>
      <c r="I64" s="26">
        <f t="shared" si="8"/>
        <v>2</v>
      </c>
      <c r="J64" s="26">
        <f t="shared" si="8"/>
        <v>2</v>
      </c>
      <c r="K64" s="26">
        <f t="shared" si="8"/>
        <v>2</v>
      </c>
      <c r="L64" s="26">
        <f t="shared" si="8"/>
        <v>2</v>
      </c>
      <c r="M64" s="26">
        <f t="shared" si="8"/>
        <v>2</v>
      </c>
      <c r="N64" s="26">
        <f t="shared" si="8"/>
        <v>2</v>
      </c>
      <c r="O64" s="26">
        <f t="shared" si="8"/>
        <v>2</v>
      </c>
      <c r="P64" s="26">
        <f t="shared" si="8"/>
        <v>2</v>
      </c>
      <c r="Q64" s="26">
        <f t="shared" si="8"/>
        <v>2</v>
      </c>
      <c r="R64" s="26">
        <f t="shared" si="8"/>
        <v>2</v>
      </c>
      <c r="S64" s="26">
        <f t="shared" si="8"/>
        <v>2</v>
      </c>
      <c r="T64" s="26">
        <f t="shared" si="8"/>
        <v>2</v>
      </c>
      <c r="U64" s="26">
        <f t="shared" si="8"/>
        <v>2</v>
      </c>
      <c r="V64" s="26">
        <f t="shared" si="8"/>
        <v>2</v>
      </c>
      <c r="W64" s="21">
        <v>0</v>
      </c>
      <c r="X64" s="21">
        <v>0</v>
      </c>
      <c r="Y64" s="26">
        <f t="shared" si="8"/>
        <v>2</v>
      </c>
      <c r="Z64" s="26">
        <f t="shared" si="8"/>
        <v>4</v>
      </c>
      <c r="AA64" s="26">
        <f t="shared" si="8"/>
        <v>4</v>
      </c>
      <c r="AB64" s="26">
        <f t="shared" si="8"/>
        <v>4</v>
      </c>
      <c r="AC64" s="26">
        <f t="shared" si="8"/>
        <v>4</v>
      </c>
      <c r="AD64" s="26">
        <f t="shared" si="8"/>
        <v>3</v>
      </c>
      <c r="AE64" s="26">
        <f t="shared" si="8"/>
        <v>2</v>
      </c>
      <c r="AF64" s="26">
        <f t="shared" si="8"/>
        <v>2</v>
      </c>
      <c r="AG64" s="26">
        <f t="shared" si="8"/>
        <v>2</v>
      </c>
      <c r="AH64" s="26">
        <f t="shared" si="8"/>
        <v>2</v>
      </c>
      <c r="AI64" s="26">
        <f t="shared" si="8"/>
        <v>2</v>
      </c>
      <c r="AJ64" s="26">
        <f t="shared" si="8"/>
        <v>2</v>
      </c>
      <c r="AK64" s="26">
        <f t="shared" si="8"/>
        <v>2</v>
      </c>
      <c r="AL64" s="26">
        <f t="shared" si="8"/>
        <v>2</v>
      </c>
      <c r="AM64" s="26">
        <f t="shared" si="8"/>
        <v>2</v>
      </c>
      <c r="AN64" s="26">
        <f t="shared" si="8"/>
        <v>2</v>
      </c>
      <c r="AO64" s="26">
        <f t="shared" si="8"/>
        <v>2</v>
      </c>
      <c r="AP64" s="26">
        <f t="shared" si="8"/>
        <v>1</v>
      </c>
      <c r="AQ64" s="26">
        <f t="shared" si="8"/>
        <v>1</v>
      </c>
      <c r="AR64" s="26">
        <f t="shared" si="8"/>
        <v>1</v>
      </c>
      <c r="AS64" s="26">
        <f t="shared" si="8"/>
        <v>0</v>
      </c>
      <c r="AT64" s="26">
        <f t="shared" si="8"/>
        <v>0</v>
      </c>
      <c r="AU64" s="26">
        <f t="shared" si="8"/>
        <v>0</v>
      </c>
      <c r="AV64" s="26">
        <v>0</v>
      </c>
      <c r="AW64" s="26"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f t="shared" si="2"/>
        <v>82</v>
      </c>
    </row>
    <row r="65" spans="1:58">
      <c r="A65" s="189"/>
      <c r="B65" s="165" t="s">
        <v>75</v>
      </c>
      <c r="C65" s="183" t="s">
        <v>101</v>
      </c>
      <c r="D65" s="24" t="s">
        <v>42</v>
      </c>
      <c r="E65" s="26">
        <f>E67+E69+E71</f>
        <v>3</v>
      </c>
      <c r="F65" s="47">
        <f t="shared" ref="F65:AU65" si="9">F67+F69+F71</f>
        <v>10</v>
      </c>
      <c r="G65" s="47">
        <f t="shared" si="9"/>
        <v>10</v>
      </c>
      <c r="H65" s="47">
        <f t="shared" si="9"/>
        <v>10</v>
      </c>
      <c r="I65" s="47">
        <f t="shared" si="9"/>
        <v>10</v>
      </c>
      <c r="J65" s="47">
        <f t="shared" si="9"/>
        <v>10</v>
      </c>
      <c r="K65" s="47">
        <f t="shared" si="9"/>
        <v>10</v>
      </c>
      <c r="L65" s="47">
        <f t="shared" si="9"/>
        <v>10</v>
      </c>
      <c r="M65" s="47">
        <f t="shared" si="9"/>
        <v>10</v>
      </c>
      <c r="N65" s="47">
        <f t="shared" si="9"/>
        <v>10</v>
      </c>
      <c r="O65" s="47">
        <f t="shared" si="9"/>
        <v>10</v>
      </c>
      <c r="P65" s="47">
        <f t="shared" si="9"/>
        <v>10</v>
      </c>
      <c r="Q65" s="47">
        <f t="shared" si="9"/>
        <v>12</v>
      </c>
      <c r="R65" s="47">
        <f t="shared" si="9"/>
        <v>12</v>
      </c>
      <c r="S65" s="47">
        <f t="shared" si="9"/>
        <v>12</v>
      </c>
      <c r="T65" s="47">
        <f t="shared" si="9"/>
        <v>12</v>
      </c>
      <c r="U65" s="47">
        <f t="shared" si="9"/>
        <v>12</v>
      </c>
      <c r="V65" s="47">
        <f t="shared" si="9"/>
        <v>10</v>
      </c>
      <c r="W65" s="47">
        <f t="shared" si="9"/>
        <v>0</v>
      </c>
      <c r="X65" s="47">
        <f t="shared" si="9"/>
        <v>0</v>
      </c>
      <c r="Y65" s="47">
        <f t="shared" si="9"/>
        <v>3</v>
      </c>
      <c r="Z65" s="47">
        <f t="shared" si="9"/>
        <v>11</v>
      </c>
      <c r="AA65" s="47">
        <f t="shared" si="9"/>
        <v>11</v>
      </c>
      <c r="AB65" s="47">
        <f t="shared" si="9"/>
        <v>11</v>
      </c>
      <c r="AC65" s="47">
        <f t="shared" si="9"/>
        <v>11</v>
      </c>
      <c r="AD65" s="47">
        <f t="shared" si="9"/>
        <v>10</v>
      </c>
      <c r="AE65" s="47">
        <f t="shared" si="9"/>
        <v>10</v>
      </c>
      <c r="AF65" s="47">
        <f t="shared" si="9"/>
        <v>9</v>
      </c>
      <c r="AG65" s="47">
        <f t="shared" si="9"/>
        <v>9</v>
      </c>
      <c r="AH65" s="47">
        <f t="shared" si="9"/>
        <v>9</v>
      </c>
      <c r="AI65" s="47">
        <f t="shared" si="9"/>
        <v>9</v>
      </c>
      <c r="AJ65" s="47">
        <f t="shared" si="9"/>
        <v>9</v>
      </c>
      <c r="AK65" s="47">
        <f t="shared" si="9"/>
        <v>9</v>
      </c>
      <c r="AL65" s="47">
        <f t="shared" si="9"/>
        <v>9</v>
      </c>
      <c r="AM65" s="47">
        <f t="shared" si="9"/>
        <v>10</v>
      </c>
      <c r="AN65" s="47">
        <f t="shared" si="9"/>
        <v>10</v>
      </c>
      <c r="AO65" s="47">
        <f t="shared" si="9"/>
        <v>11</v>
      </c>
      <c r="AP65" s="47">
        <f t="shared" si="9"/>
        <v>11</v>
      </c>
      <c r="AQ65" s="47">
        <f t="shared" si="9"/>
        <v>11</v>
      </c>
      <c r="AR65" s="47">
        <f t="shared" si="9"/>
        <v>13</v>
      </c>
      <c r="AS65" s="47">
        <f t="shared" si="9"/>
        <v>13</v>
      </c>
      <c r="AT65" s="47">
        <f t="shared" si="9"/>
        <v>13</v>
      </c>
      <c r="AU65" s="47">
        <f t="shared" si="9"/>
        <v>13</v>
      </c>
      <c r="AV65" s="47">
        <f t="shared" ref="AV65:BE65" si="10">AV67+AV69</f>
        <v>0</v>
      </c>
      <c r="AW65" s="47">
        <f t="shared" si="10"/>
        <v>0</v>
      </c>
      <c r="AX65" s="47">
        <f t="shared" si="10"/>
        <v>0</v>
      </c>
      <c r="AY65" s="47">
        <f t="shared" si="10"/>
        <v>0</v>
      </c>
      <c r="AZ65" s="47">
        <f t="shared" si="10"/>
        <v>0</v>
      </c>
      <c r="BA65" s="47">
        <f t="shared" si="10"/>
        <v>0</v>
      </c>
      <c r="BB65" s="47">
        <f t="shared" si="10"/>
        <v>0</v>
      </c>
      <c r="BC65" s="47">
        <f t="shared" si="10"/>
        <v>0</v>
      </c>
      <c r="BD65" s="47">
        <f t="shared" si="10"/>
        <v>0</v>
      </c>
      <c r="BE65" s="47">
        <f t="shared" si="10"/>
        <v>0</v>
      </c>
      <c r="BF65" s="26">
        <f t="shared" si="2"/>
        <v>418</v>
      </c>
    </row>
    <row r="66" spans="1:58" ht="38.25" customHeight="1">
      <c r="A66" s="189"/>
      <c r="B66" s="165"/>
      <c r="C66" s="184"/>
      <c r="D66" s="35" t="s">
        <v>36</v>
      </c>
      <c r="E66" s="39">
        <f>E68+E70</f>
        <v>2</v>
      </c>
      <c r="F66" s="39">
        <f t="shared" ref="F66:BE66" si="11">F68+F70</f>
        <v>2</v>
      </c>
      <c r="G66" s="39">
        <f t="shared" si="11"/>
        <v>2</v>
      </c>
      <c r="H66" s="39">
        <f t="shared" si="11"/>
        <v>2</v>
      </c>
      <c r="I66" s="39">
        <f t="shared" si="11"/>
        <v>2</v>
      </c>
      <c r="J66" s="39">
        <f t="shared" si="11"/>
        <v>2</v>
      </c>
      <c r="K66" s="39">
        <f t="shared" si="11"/>
        <v>2</v>
      </c>
      <c r="L66" s="39">
        <f t="shared" si="11"/>
        <v>2</v>
      </c>
      <c r="M66" s="39">
        <f t="shared" si="11"/>
        <v>2</v>
      </c>
      <c r="N66" s="39">
        <f t="shared" si="11"/>
        <v>2</v>
      </c>
      <c r="O66" s="39">
        <f t="shared" si="11"/>
        <v>2</v>
      </c>
      <c r="P66" s="39">
        <f t="shared" si="11"/>
        <v>2</v>
      </c>
      <c r="Q66" s="39">
        <f t="shared" si="11"/>
        <v>2</v>
      </c>
      <c r="R66" s="39">
        <f t="shared" si="11"/>
        <v>2</v>
      </c>
      <c r="S66" s="39">
        <f t="shared" si="11"/>
        <v>2</v>
      </c>
      <c r="T66" s="39">
        <f t="shared" si="11"/>
        <v>2</v>
      </c>
      <c r="U66" s="39">
        <f t="shared" si="11"/>
        <v>2</v>
      </c>
      <c r="V66" s="39">
        <f t="shared" si="11"/>
        <v>2</v>
      </c>
      <c r="W66" s="39">
        <f t="shared" si="11"/>
        <v>0</v>
      </c>
      <c r="X66" s="39">
        <f t="shared" si="11"/>
        <v>0</v>
      </c>
      <c r="Y66" s="39">
        <f t="shared" si="11"/>
        <v>2</v>
      </c>
      <c r="Z66" s="39">
        <f t="shared" si="11"/>
        <v>4</v>
      </c>
      <c r="AA66" s="39">
        <f t="shared" si="11"/>
        <v>4</v>
      </c>
      <c r="AB66" s="39">
        <f t="shared" si="11"/>
        <v>4</v>
      </c>
      <c r="AC66" s="39">
        <f t="shared" si="11"/>
        <v>4</v>
      </c>
      <c r="AD66" s="39">
        <f t="shared" si="11"/>
        <v>3</v>
      </c>
      <c r="AE66" s="39">
        <f t="shared" si="11"/>
        <v>2</v>
      </c>
      <c r="AF66" s="39">
        <f t="shared" si="11"/>
        <v>2</v>
      </c>
      <c r="AG66" s="39">
        <f t="shared" si="11"/>
        <v>2</v>
      </c>
      <c r="AH66" s="39">
        <f t="shared" si="11"/>
        <v>2</v>
      </c>
      <c r="AI66" s="39">
        <f t="shared" si="11"/>
        <v>2</v>
      </c>
      <c r="AJ66" s="39">
        <f t="shared" si="11"/>
        <v>2</v>
      </c>
      <c r="AK66" s="39">
        <f t="shared" si="11"/>
        <v>2</v>
      </c>
      <c r="AL66" s="39">
        <f t="shared" si="11"/>
        <v>2</v>
      </c>
      <c r="AM66" s="39">
        <f t="shared" si="11"/>
        <v>2</v>
      </c>
      <c r="AN66" s="39">
        <f t="shared" si="11"/>
        <v>2</v>
      </c>
      <c r="AO66" s="39">
        <f t="shared" si="11"/>
        <v>2</v>
      </c>
      <c r="AP66" s="39">
        <f t="shared" si="11"/>
        <v>1</v>
      </c>
      <c r="AQ66" s="39">
        <f t="shared" si="11"/>
        <v>1</v>
      </c>
      <c r="AR66" s="39">
        <f t="shared" si="11"/>
        <v>1</v>
      </c>
      <c r="AS66" s="39">
        <f t="shared" si="11"/>
        <v>0</v>
      </c>
      <c r="AT66" s="39">
        <f t="shared" si="11"/>
        <v>0</v>
      </c>
      <c r="AU66" s="39">
        <f t="shared" si="11"/>
        <v>0</v>
      </c>
      <c r="AV66" s="39">
        <f t="shared" si="11"/>
        <v>0</v>
      </c>
      <c r="AW66" s="39">
        <f t="shared" si="11"/>
        <v>0</v>
      </c>
      <c r="AX66" s="39">
        <f t="shared" si="11"/>
        <v>0</v>
      </c>
      <c r="AY66" s="39">
        <f t="shared" si="11"/>
        <v>0</v>
      </c>
      <c r="AZ66" s="39">
        <f t="shared" si="11"/>
        <v>0</v>
      </c>
      <c r="BA66" s="39">
        <f t="shared" si="11"/>
        <v>0</v>
      </c>
      <c r="BB66" s="39">
        <f t="shared" si="11"/>
        <v>0</v>
      </c>
      <c r="BC66" s="39">
        <f t="shared" si="11"/>
        <v>0</v>
      </c>
      <c r="BD66" s="39">
        <f t="shared" si="11"/>
        <v>0</v>
      </c>
      <c r="BE66" s="39">
        <f t="shared" si="11"/>
        <v>0</v>
      </c>
      <c r="BF66" s="26">
        <f t="shared" si="2"/>
        <v>82</v>
      </c>
    </row>
    <row r="67" spans="1:58" ht="19.5" customHeight="1">
      <c r="A67" s="189"/>
      <c r="B67" s="175" t="s">
        <v>98</v>
      </c>
      <c r="C67" s="186" t="s">
        <v>102</v>
      </c>
      <c r="D67" s="28" t="s">
        <v>42</v>
      </c>
      <c r="E67" s="21"/>
      <c r="F67" s="21">
        <v>8</v>
      </c>
      <c r="G67" s="21">
        <v>8</v>
      </c>
      <c r="H67" s="48">
        <v>8</v>
      </c>
      <c r="I67" s="48">
        <v>8</v>
      </c>
      <c r="J67" s="48">
        <v>8</v>
      </c>
      <c r="K67" s="48">
        <v>8</v>
      </c>
      <c r="L67" s="48">
        <v>8</v>
      </c>
      <c r="M67" s="48">
        <v>8</v>
      </c>
      <c r="N67" s="48">
        <v>8</v>
      </c>
      <c r="O67" s="48">
        <v>8</v>
      </c>
      <c r="P67" s="48">
        <v>8</v>
      </c>
      <c r="Q67" s="48">
        <v>8</v>
      </c>
      <c r="R67" s="48">
        <v>8</v>
      </c>
      <c r="S67" s="48">
        <v>8</v>
      </c>
      <c r="T67" s="48">
        <v>8</v>
      </c>
      <c r="U67" s="48">
        <v>8</v>
      </c>
      <c r="V67" s="48">
        <v>6</v>
      </c>
      <c r="W67" s="44">
        <f t="shared" ref="W67:X67" si="12">W69+W71</f>
        <v>0</v>
      </c>
      <c r="X67" s="44">
        <f t="shared" si="12"/>
        <v>0</v>
      </c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34"/>
      <c r="AL67" s="21"/>
      <c r="AM67" s="34"/>
      <c r="AN67" s="21"/>
      <c r="AO67" s="34"/>
      <c r="AP67" s="21"/>
      <c r="AQ67" s="21"/>
      <c r="AR67" s="21"/>
      <c r="AS67" s="21"/>
      <c r="AT67" s="21"/>
      <c r="AU67" s="34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>
        <f t="shared" si="2"/>
        <v>134</v>
      </c>
    </row>
    <row r="68" spans="1:58" ht="17.25" customHeight="1">
      <c r="A68" s="189"/>
      <c r="B68" s="185"/>
      <c r="C68" s="187"/>
      <c r="D68" s="19" t="s">
        <v>36</v>
      </c>
      <c r="E68" s="45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3"/>
      <c r="W68" s="44">
        <f t="shared" ref="W68:X68" si="13">W70+W72</f>
        <v>0</v>
      </c>
      <c r="X68" s="44">
        <f t="shared" si="13"/>
        <v>0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34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>
        <f>SUM(F68:BE68)</f>
        <v>0</v>
      </c>
    </row>
    <row r="69" spans="1:58" ht="16.5" customHeight="1">
      <c r="A69" s="189"/>
      <c r="B69" s="175" t="s">
        <v>76</v>
      </c>
      <c r="C69" s="170" t="s">
        <v>103</v>
      </c>
      <c r="D69" s="22" t="s">
        <v>42</v>
      </c>
      <c r="E69" s="21">
        <v>3</v>
      </c>
      <c r="F69" s="48">
        <v>2</v>
      </c>
      <c r="G69" s="48">
        <v>2</v>
      </c>
      <c r="H69" s="48">
        <v>2</v>
      </c>
      <c r="I69" s="48">
        <v>2</v>
      </c>
      <c r="J69" s="48">
        <v>2</v>
      </c>
      <c r="K69" s="48">
        <v>2</v>
      </c>
      <c r="L69" s="48">
        <v>2</v>
      </c>
      <c r="M69" s="48">
        <v>2</v>
      </c>
      <c r="N69" s="48">
        <v>2</v>
      </c>
      <c r="O69" s="48">
        <v>2</v>
      </c>
      <c r="P69" s="48">
        <v>2</v>
      </c>
      <c r="Q69" s="48">
        <v>4</v>
      </c>
      <c r="R69" s="48">
        <v>4</v>
      </c>
      <c r="S69" s="48">
        <v>4</v>
      </c>
      <c r="T69" s="48">
        <v>4</v>
      </c>
      <c r="U69" s="48">
        <v>4</v>
      </c>
      <c r="V69" s="48">
        <v>4</v>
      </c>
      <c r="W69" s="44">
        <f t="shared" ref="W69:X69" si="14">W71+W73</f>
        <v>0</v>
      </c>
      <c r="X69" s="44">
        <f t="shared" si="14"/>
        <v>0</v>
      </c>
      <c r="Y69" s="21">
        <v>1</v>
      </c>
      <c r="Z69" s="21">
        <v>5</v>
      </c>
      <c r="AA69" s="21">
        <v>5</v>
      </c>
      <c r="AB69" s="21">
        <v>5</v>
      </c>
      <c r="AC69" s="21">
        <v>5</v>
      </c>
      <c r="AD69" s="21">
        <v>4</v>
      </c>
      <c r="AE69" s="21">
        <v>4</v>
      </c>
      <c r="AF69" s="21">
        <v>3</v>
      </c>
      <c r="AG69" s="21">
        <v>3</v>
      </c>
      <c r="AH69" s="21">
        <v>3</v>
      </c>
      <c r="AI69" s="21">
        <v>3</v>
      </c>
      <c r="AJ69" s="21">
        <v>3</v>
      </c>
      <c r="AK69" s="21">
        <v>3</v>
      </c>
      <c r="AL69" s="21">
        <v>3</v>
      </c>
      <c r="AM69" s="21">
        <v>4</v>
      </c>
      <c r="AN69" s="21">
        <v>4</v>
      </c>
      <c r="AO69" s="21">
        <v>5</v>
      </c>
      <c r="AP69" s="21">
        <v>5</v>
      </c>
      <c r="AQ69" s="21">
        <v>5</v>
      </c>
      <c r="AR69" s="21">
        <v>7</v>
      </c>
      <c r="AS69" s="48">
        <v>7</v>
      </c>
      <c r="AT69" s="48">
        <v>7</v>
      </c>
      <c r="AU69" s="48">
        <v>7</v>
      </c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>
        <f t="shared" si="2"/>
        <v>150</v>
      </c>
    </row>
    <row r="70" spans="1:58" ht="21.75" customHeight="1">
      <c r="A70" s="189"/>
      <c r="B70" s="176"/>
      <c r="C70" s="171"/>
      <c r="D70" s="22" t="s">
        <v>36</v>
      </c>
      <c r="E70" s="21">
        <v>2</v>
      </c>
      <c r="F70" s="49">
        <v>2</v>
      </c>
      <c r="G70" s="49">
        <v>2</v>
      </c>
      <c r="H70" s="49">
        <v>2</v>
      </c>
      <c r="I70" s="49">
        <v>2</v>
      </c>
      <c r="J70" s="49">
        <v>2</v>
      </c>
      <c r="K70" s="49">
        <v>2</v>
      </c>
      <c r="L70" s="49">
        <v>2</v>
      </c>
      <c r="M70" s="49">
        <v>2</v>
      </c>
      <c r="N70" s="49">
        <v>2</v>
      </c>
      <c r="O70" s="49">
        <v>2</v>
      </c>
      <c r="P70" s="49">
        <v>2</v>
      </c>
      <c r="Q70" s="49">
        <v>2</v>
      </c>
      <c r="R70" s="49">
        <v>2</v>
      </c>
      <c r="S70" s="49">
        <v>2</v>
      </c>
      <c r="T70" s="49">
        <v>2</v>
      </c>
      <c r="U70" s="49">
        <v>2</v>
      </c>
      <c r="V70" s="49">
        <v>2</v>
      </c>
      <c r="W70" s="44">
        <f t="shared" ref="W70:X71" si="15">W72+W74</f>
        <v>0</v>
      </c>
      <c r="X70" s="44">
        <f t="shared" si="15"/>
        <v>0</v>
      </c>
      <c r="Y70" s="21">
        <v>2</v>
      </c>
      <c r="Z70" s="49">
        <v>4</v>
      </c>
      <c r="AA70" s="49">
        <v>4</v>
      </c>
      <c r="AB70" s="49">
        <v>4</v>
      </c>
      <c r="AC70" s="49">
        <v>4</v>
      </c>
      <c r="AD70" s="49">
        <v>3</v>
      </c>
      <c r="AE70" s="49">
        <v>2</v>
      </c>
      <c r="AF70" s="49">
        <v>2</v>
      </c>
      <c r="AG70" s="49">
        <v>2</v>
      </c>
      <c r="AH70" s="49">
        <v>2</v>
      </c>
      <c r="AI70" s="49">
        <v>2</v>
      </c>
      <c r="AJ70" s="49">
        <v>2</v>
      </c>
      <c r="AK70" s="49">
        <v>2</v>
      </c>
      <c r="AL70" s="49">
        <v>2</v>
      </c>
      <c r="AM70" s="49">
        <v>2</v>
      </c>
      <c r="AN70" s="49">
        <v>2</v>
      </c>
      <c r="AO70" s="49">
        <v>2</v>
      </c>
      <c r="AP70" s="49">
        <v>1</v>
      </c>
      <c r="AQ70" s="49">
        <v>1</v>
      </c>
      <c r="AR70" s="49">
        <v>1</v>
      </c>
      <c r="AS70" s="49"/>
      <c r="AT70" s="49"/>
      <c r="AU70" s="49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>
        <f t="shared" si="2"/>
        <v>82</v>
      </c>
    </row>
    <row r="71" spans="1:58" ht="18" customHeight="1">
      <c r="A71" s="189"/>
      <c r="B71" s="50" t="s">
        <v>105</v>
      </c>
      <c r="C71" s="37" t="s">
        <v>82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44">
        <f t="shared" si="15"/>
        <v>0</v>
      </c>
      <c r="X71" s="44">
        <f t="shared" si="15"/>
        <v>0</v>
      </c>
      <c r="Y71" s="26">
        <v>2</v>
      </c>
      <c r="Z71" s="47">
        <v>6</v>
      </c>
      <c r="AA71" s="47">
        <v>6</v>
      </c>
      <c r="AB71" s="47">
        <v>6</v>
      </c>
      <c r="AC71" s="47">
        <v>6</v>
      </c>
      <c r="AD71" s="47">
        <v>6</v>
      </c>
      <c r="AE71" s="47">
        <v>6</v>
      </c>
      <c r="AF71" s="47">
        <v>6</v>
      </c>
      <c r="AG71" s="47">
        <v>6</v>
      </c>
      <c r="AH71" s="47">
        <v>6</v>
      </c>
      <c r="AI71" s="47">
        <v>6</v>
      </c>
      <c r="AJ71" s="47">
        <v>6</v>
      </c>
      <c r="AK71" s="47">
        <v>6</v>
      </c>
      <c r="AL71" s="47">
        <v>6</v>
      </c>
      <c r="AM71" s="47">
        <v>6</v>
      </c>
      <c r="AN71" s="47">
        <v>6</v>
      </c>
      <c r="AO71" s="47">
        <v>6</v>
      </c>
      <c r="AP71" s="47">
        <v>6</v>
      </c>
      <c r="AQ71" s="47">
        <v>6</v>
      </c>
      <c r="AR71" s="47">
        <v>6</v>
      </c>
      <c r="AS71" s="47">
        <v>6</v>
      </c>
      <c r="AT71" s="47">
        <v>6</v>
      </c>
      <c r="AU71" s="47">
        <v>6</v>
      </c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>
        <f t="shared" ref="BF71:BF74" si="16">SUM(E71:BE71)</f>
        <v>134</v>
      </c>
    </row>
    <row r="72" spans="1:58">
      <c r="A72" s="18"/>
      <c r="B72" s="180" t="s">
        <v>77</v>
      </c>
      <c r="C72" s="181"/>
      <c r="D72" s="182"/>
      <c r="E72" s="26">
        <f>E61+E51+E6</f>
        <v>17</v>
      </c>
      <c r="F72" s="26">
        <f t="shared" ref="F72:AU72" si="17">F61+F51+F6</f>
        <v>36</v>
      </c>
      <c r="G72" s="26">
        <f t="shared" si="17"/>
        <v>38</v>
      </c>
      <c r="H72" s="26">
        <f t="shared" si="17"/>
        <v>38</v>
      </c>
      <c r="I72" s="26">
        <f t="shared" si="17"/>
        <v>36</v>
      </c>
      <c r="J72" s="26">
        <f t="shared" si="17"/>
        <v>36</v>
      </c>
      <c r="K72" s="26">
        <f t="shared" si="17"/>
        <v>37</v>
      </c>
      <c r="L72" s="26">
        <f t="shared" si="17"/>
        <v>37</v>
      </c>
      <c r="M72" s="26">
        <f t="shared" si="17"/>
        <v>37</v>
      </c>
      <c r="N72" s="26">
        <f t="shared" si="17"/>
        <v>37</v>
      </c>
      <c r="O72" s="26">
        <f t="shared" si="17"/>
        <v>37</v>
      </c>
      <c r="P72" s="26">
        <f t="shared" si="17"/>
        <v>37</v>
      </c>
      <c r="Q72" s="26">
        <f t="shared" si="17"/>
        <v>37</v>
      </c>
      <c r="R72" s="26">
        <f t="shared" si="17"/>
        <v>37</v>
      </c>
      <c r="S72" s="26">
        <f t="shared" si="17"/>
        <v>37</v>
      </c>
      <c r="T72" s="26">
        <f t="shared" si="17"/>
        <v>37</v>
      </c>
      <c r="U72" s="26">
        <f t="shared" si="17"/>
        <v>37</v>
      </c>
      <c r="V72" s="26">
        <f t="shared" si="17"/>
        <v>23</v>
      </c>
      <c r="W72" s="21">
        <v>0</v>
      </c>
      <c r="X72" s="21">
        <v>0</v>
      </c>
      <c r="Y72" s="26">
        <f t="shared" si="17"/>
        <v>35</v>
      </c>
      <c r="Z72" s="26">
        <f t="shared" si="17"/>
        <v>35</v>
      </c>
      <c r="AA72" s="26">
        <f t="shared" si="17"/>
        <v>35</v>
      </c>
      <c r="AB72" s="26">
        <f t="shared" si="17"/>
        <v>35</v>
      </c>
      <c r="AC72" s="26">
        <f t="shared" si="17"/>
        <v>35</v>
      </c>
      <c r="AD72" s="26">
        <f t="shared" si="17"/>
        <v>35</v>
      </c>
      <c r="AE72" s="26">
        <f t="shared" si="17"/>
        <v>35</v>
      </c>
      <c r="AF72" s="26">
        <f t="shared" si="17"/>
        <v>36</v>
      </c>
      <c r="AG72" s="26">
        <f t="shared" si="17"/>
        <v>36</v>
      </c>
      <c r="AH72" s="26">
        <f t="shared" si="17"/>
        <v>36</v>
      </c>
      <c r="AI72" s="26">
        <f t="shared" si="17"/>
        <v>36</v>
      </c>
      <c r="AJ72" s="26">
        <f t="shared" si="17"/>
        <v>36</v>
      </c>
      <c r="AK72" s="26">
        <f t="shared" si="17"/>
        <v>36</v>
      </c>
      <c r="AL72" s="26">
        <f t="shared" si="17"/>
        <v>36</v>
      </c>
      <c r="AM72" s="26">
        <f t="shared" si="17"/>
        <v>36</v>
      </c>
      <c r="AN72" s="26">
        <f t="shared" si="17"/>
        <v>36</v>
      </c>
      <c r="AO72" s="26">
        <f t="shared" si="17"/>
        <v>36</v>
      </c>
      <c r="AP72" s="26">
        <f t="shared" si="17"/>
        <v>36</v>
      </c>
      <c r="AQ72" s="26">
        <f t="shared" si="17"/>
        <v>36</v>
      </c>
      <c r="AR72" s="26">
        <f t="shared" si="17"/>
        <v>36</v>
      </c>
      <c r="AS72" s="26">
        <f t="shared" si="17"/>
        <v>35</v>
      </c>
      <c r="AT72" s="26">
        <f t="shared" si="17"/>
        <v>35</v>
      </c>
      <c r="AU72" s="26" t="e">
        <f t="shared" si="17"/>
        <v>#VALUE!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26">
        <v>0</v>
      </c>
      <c r="BF72" s="26" t="e">
        <f t="shared" si="16"/>
        <v>#VALUE!</v>
      </c>
    </row>
    <row r="73" spans="1:58" ht="30" customHeight="1">
      <c r="A73" s="18"/>
      <c r="B73" s="177" t="s">
        <v>78</v>
      </c>
      <c r="C73" s="178"/>
      <c r="D73" s="179"/>
      <c r="E73" s="38">
        <f>E62+E52+E7</f>
        <v>10.5</v>
      </c>
      <c r="F73" s="38">
        <f t="shared" ref="F73:AU73" si="18">F62+F52+F7</f>
        <v>15.5</v>
      </c>
      <c r="G73" s="38">
        <f t="shared" si="18"/>
        <v>14</v>
      </c>
      <c r="H73" s="38">
        <f t="shared" si="18"/>
        <v>14</v>
      </c>
      <c r="I73" s="38">
        <f t="shared" si="18"/>
        <v>15</v>
      </c>
      <c r="J73" s="38">
        <f t="shared" si="18"/>
        <v>15</v>
      </c>
      <c r="K73" s="38">
        <f t="shared" si="18"/>
        <v>15</v>
      </c>
      <c r="L73" s="38">
        <f t="shared" si="18"/>
        <v>15</v>
      </c>
      <c r="M73" s="38">
        <f t="shared" si="18"/>
        <v>15</v>
      </c>
      <c r="N73" s="38">
        <f t="shared" si="18"/>
        <v>15</v>
      </c>
      <c r="O73" s="38">
        <f t="shared" si="18"/>
        <v>15</v>
      </c>
      <c r="P73" s="38">
        <f t="shared" si="18"/>
        <v>15</v>
      </c>
      <c r="Q73" s="38">
        <f t="shared" si="18"/>
        <v>15</v>
      </c>
      <c r="R73" s="38">
        <f t="shared" si="18"/>
        <v>15</v>
      </c>
      <c r="S73" s="38">
        <f t="shared" si="18"/>
        <v>16</v>
      </c>
      <c r="T73" s="38">
        <f t="shared" si="18"/>
        <v>16</v>
      </c>
      <c r="U73" s="38">
        <f t="shared" si="18"/>
        <v>16</v>
      </c>
      <c r="V73" s="38">
        <f t="shared" si="18"/>
        <v>9</v>
      </c>
      <c r="W73" s="21">
        <v>0</v>
      </c>
      <c r="X73" s="21">
        <v>0</v>
      </c>
      <c r="Y73" s="38">
        <f t="shared" si="18"/>
        <v>15.5</v>
      </c>
      <c r="Z73" s="38">
        <f t="shared" si="18"/>
        <v>13.5</v>
      </c>
      <c r="AA73" s="38">
        <f t="shared" si="18"/>
        <v>13.5</v>
      </c>
      <c r="AB73" s="38">
        <f t="shared" si="18"/>
        <v>13.5</v>
      </c>
      <c r="AC73" s="38">
        <f t="shared" si="18"/>
        <v>14</v>
      </c>
      <c r="AD73" s="38">
        <f t="shared" si="18"/>
        <v>14</v>
      </c>
      <c r="AE73" s="38">
        <f t="shared" si="18"/>
        <v>13</v>
      </c>
      <c r="AF73" s="38">
        <f t="shared" si="18"/>
        <v>13</v>
      </c>
      <c r="AG73" s="38">
        <f t="shared" si="18"/>
        <v>13</v>
      </c>
      <c r="AH73" s="38">
        <f t="shared" si="18"/>
        <v>14</v>
      </c>
      <c r="AI73" s="38">
        <f t="shared" si="18"/>
        <v>14</v>
      </c>
      <c r="AJ73" s="38">
        <f t="shared" si="18"/>
        <v>14</v>
      </c>
      <c r="AK73" s="38">
        <f t="shared" si="18"/>
        <v>14</v>
      </c>
      <c r="AL73" s="38">
        <f t="shared" si="18"/>
        <v>15</v>
      </c>
      <c r="AM73" s="38">
        <f t="shared" si="18"/>
        <v>14</v>
      </c>
      <c r="AN73" s="38">
        <f t="shared" si="18"/>
        <v>17</v>
      </c>
      <c r="AO73" s="38">
        <f t="shared" si="18"/>
        <v>17</v>
      </c>
      <c r="AP73" s="38">
        <f t="shared" si="18"/>
        <v>17</v>
      </c>
      <c r="AQ73" s="38">
        <f t="shared" si="18"/>
        <v>17</v>
      </c>
      <c r="AR73" s="38">
        <f t="shared" si="18"/>
        <v>17</v>
      </c>
      <c r="AS73" s="38">
        <f t="shared" si="18"/>
        <v>17</v>
      </c>
      <c r="AT73" s="38">
        <f t="shared" si="18"/>
        <v>17</v>
      </c>
      <c r="AU73" s="38">
        <f t="shared" si="18"/>
        <v>17</v>
      </c>
      <c r="AV73" s="26">
        <v>0</v>
      </c>
      <c r="AW73" s="26">
        <v>0</v>
      </c>
      <c r="AX73" s="26">
        <v>0</v>
      </c>
      <c r="AY73" s="26">
        <v>0</v>
      </c>
      <c r="AZ73" s="26">
        <v>0</v>
      </c>
      <c r="BA73" s="26">
        <v>0</v>
      </c>
      <c r="BB73" s="26">
        <v>0</v>
      </c>
      <c r="BC73" s="26">
        <v>0</v>
      </c>
      <c r="BD73" s="26">
        <v>0</v>
      </c>
      <c r="BE73" s="26">
        <v>0</v>
      </c>
      <c r="BF73" s="26">
        <f t="shared" si="16"/>
        <v>605</v>
      </c>
    </row>
    <row r="74" spans="1:58">
      <c r="A74" s="18"/>
      <c r="B74" s="172" t="s">
        <v>61</v>
      </c>
      <c r="C74" s="173"/>
      <c r="D74" s="174"/>
      <c r="E74" s="26">
        <f>E73+E72</f>
        <v>27.5</v>
      </c>
      <c r="F74" s="26">
        <f t="shared" ref="F74:G74" si="19">F73+F72</f>
        <v>51.5</v>
      </c>
      <c r="G74" s="26">
        <f t="shared" si="19"/>
        <v>52</v>
      </c>
      <c r="H74" s="26">
        <f t="shared" ref="H74:AU74" si="20">H73+H72</f>
        <v>52</v>
      </c>
      <c r="I74" s="26">
        <f t="shared" si="20"/>
        <v>51</v>
      </c>
      <c r="J74" s="26">
        <f t="shared" si="20"/>
        <v>51</v>
      </c>
      <c r="K74" s="26">
        <f t="shared" si="20"/>
        <v>52</v>
      </c>
      <c r="L74" s="26">
        <f t="shared" si="20"/>
        <v>52</v>
      </c>
      <c r="M74" s="26">
        <f t="shared" si="20"/>
        <v>52</v>
      </c>
      <c r="N74" s="26">
        <f t="shared" si="20"/>
        <v>52</v>
      </c>
      <c r="O74" s="26">
        <f t="shared" si="20"/>
        <v>52</v>
      </c>
      <c r="P74" s="26">
        <f t="shared" si="20"/>
        <v>52</v>
      </c>
      <c r="Q74" s="26">
        <f t="shared" si="20"/>
        <v>52</v>
      </c>
      <c r="R74" s="26">
        <f t="shared" si="20"/>
        <v>52</v>
      </c>
      <c r="S74" s="26">
        <f t="shared" si="20"/>
        <v>53</v>
      </c>
      <c r="T74" s="26">
        <f t="shared" si="20"/>
        <v>53</v>
      </c>
      <c r="U74" s="26">
        <f t="shared" si="20"/>
        <v>53</v>
      </c>
      <c r="V74" s="26">
        <f t="shared" si="20"/>
        <v>32</v>
      </c>
      <c r="W74" s="21">
        <v>0</v>
      </c>
      <c r="X74" s="21">
        <v>0</v>
      </c>
      <c r="Y74" s="26">
        <f t="shared" si="20"/>
        <v>50.5</v>
      </c>
      <c r="Z74" s="26">
        <f t="shared" si="20"/>
        <v>48.5</v>
      </c>
      <c r="AA74" s="26">
        <f t="shared" si="20"/>
        <v>48.5</v>
      </c>
      <c r="AB74" s="26">
        <f t="shared" si="20"/>
        <v>48.5</v>
      </c>
      <c r="AC74" s="26">
        <f t="shared" si="20"/>
        <v>49</v>
      </c>
      <c r="AD74" s="26">
        <f t="shared" si="20"/>
        <v>49</v>
      </c>
      <c r="AE74" s="26">
        <f t="shared" si="20"/>
        <v>48</v>
      </c>
      <c r="AF74" s="26">
        <f t="shared" si="20"/>
        <v>49</v>
      </c>
      <c r="AG74" s="26">
        <f t="shared" si="20"/>
        <v>49</v>
      </c>
      <c r="AH74" s="26">
        <f t="shared" si="20"/>
        <v>50</v>
      </c>
      <c r="AI74" s="26">
        <f t="shared" si="20"/>
        <v>50</v>
      </c>
      <c r="AJ74" s="26">
        <f t="shared" si="20"/>
        <v>50</v>
      </c>
      <c r="AK74" s="26">
        <f t="shared" si="20"/>
        <v>50</v>
      </c>
      <c r="AL74" s="26">
        <f t="shared" si="20"/>
        <v>51</v>
      </c>
      <c r="AM74" s="26">
        <f t="shared" si="20"/>
        <v>50</v>
      </c>
      <c r="AN74" s="26">
        <f t="shared" si="20"/>
        <v>53</v>
      </c>
      <c r="AO74" s="26">
        <f t="shared" si="20"/>
        <v>53</v>
      </c>
      <c r="AP74" s="26">
        <f t="shared" si="20"/>
        <v>53</v>
      </c>
      <c r="AQ74" s="26">
        <f t="shared" si="20"/>
        <v>53</v>
      </c>
      <c r="AR74" s="26">
        <f t="shared" si="20"/>
        <v>53</v>
      </c>
      <c r="AS74" s="26">
        <f t="shared" si="20"/>
        <v>52</v>
      </c>
      <c r="AT74" s="26">
        <f t="shared" si="20"/>
        <v>52</v>
      </c>
      <c r="AU74" s="26" t="e">
        <f t="shared" si="20"/>
        <v>#VALUE!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26">
        <v>0</v>
      </c>
      <c r="BF74" s="26" t="e">
        <f t="shared" si="16"/>
        <v>#VALUE!</v>
      </c>
    </row>
    <row r="75" spans="1:58">
      <c r="AV75" s="9"/>
      <c r="AW75" s="9"/>
      <c r="AX75" s="9"/>
      <c r="AY75" s="9"/>
      <c r="AZ75" s="9"/>
      <c r="BA75" s="9"/>
      <c r="BB75" s="9"/>
      <c r="BC75" s="9"/>
      <c r="BD75" s="9"/>
      <c r="BE75" s="10"/>
    </row>
    <row r="76" spans="1:58">
      <c r="AV76" s="9"/>
      <c r="AW76" s="9"/>
      <c r="AX76" s="9"/>
      <c r="AY76" s="9"/>
      <c r="AZ76" s="9"/>
      <c r="BA76" s="9"/>
      <c r="BB76" s="9"/>
      <c r="BC76" s="9"/>
      <c r="BD76" s="9"/>
      <c r="BE76" s="10"/>
    </row>
  </sheetData>
  <mergeCells count="77">
    <mergeCell ref="A6:A71"/>
    <mergeCell ref="B63:B64"/>
    <mergeCell ref="C63:C64"/>
    <mergeCell ref="B65:B66"/>
    <mergeCell ref="B61:B62"/>
    <mergeCell ref="C61:C62"/>
    <mergeCell ref="B47:B48"/>
    <mergeCell ref="C47:C48"/>
    <mergeCell ref="B49:B50"/>
    <mergeCell ref="C49:C50"/>
    <mergeCell ref="B51:B52"/>
    <mergeCell ref="C51:C52"/>
    <mergeCell ref="B43:B44"/>
    <mergeCell ref="C43:C44"/>
    <mergeCell ref="B45:B46"/>
    <mergeCell ref="C45:C46"/>
    <mergeCell ref="B74:D74"/>
    <mergeCell ref="B53:B54"/>
    <mergeCell ref="C53:C54"/>
    <mergeCell ref="B55:B56"/>
    <mergeCell ref="C55:C56"/>
    <mergeCell ref="B57:B58"/>
    <mergeCell ref="C57:C58"/>
    <mergeCell ref="B69:B70"/>
    <mergeCell ref="C69:C70"/>
    <mergeCell ref="B73:D73"/>
    <mergeCell ref="B72:D72"/>
    <mergeCell ref="C65:C66"/>
    <mergeCell ref="B67:B68"/>
    <mergeCell ref="C67:C68"/>
    <mergeCell ref="B37:B38"/>
    <mergeCell ref="C37:C38"/>
    <mergeCell ref="B39:B40"/>
    <mergeCell ref="C39:C40"/>
    <mergeCell ref="B31:B32"/>
    <mergeCell ref="C31:C32"/>
    <mergeCell ref="B33:B34"/>
    <mergeCell ref="C33:C34"/>
    <mergeCell ref="B35:B36"/>
    <mergeCell ref="C35:C3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12:B13"/>
    <mergeCell ref="C12:C13"/>
    <mergeCell ref="B14:B15"/>
    <mergeCell ref="C14:C15"/>
    <mergeCell ref="BF1:BF5"/>
    <mergeCell ref="B6:B7"/>
    <mergeCell ref="C6:C7"/>
    <mergeCell ref="B10:B11"/>
    <mergeCell ref="C10:C11"/>
    <mergeCell ref="AO1:AQ1"/>
    <mergeCell ref="AS1:AU1"/>
    <mergeCell ref="AW1:AZ1"/>
    <mergeCell ref="BB1:BD1"/>
    <mergeCell ref="A1:A5"/>
    <mergeCell ref="B1:B5"/>
    <mergeCell ref="C1:C5"/>
    <mergeCell ref="D1:D5"/>
    <mergeCell ref="E2:BE2"/>
    <mergeCell ref="E4:BE4"/>
    <mergeCell ref="F1:H1"/>
    <mergeCell ref="J1:M1"/>
    <mergeCell ref="O1:Q1"/>
    <mergeCell ref="S1:U1"/>
    <mergeCell ref="W1:Z1"/>
    <mergeCell ref="AB1:AD1"/>
    <mergeCell ref="AF1:AH1"/>
    <mergeCell ref="AJ1:AM1"/>
  </mergeCells>
  <pageMargins left="0.34" right="0.28999999999999998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2014-03-11T06:10:49Z</dcterms:modified>
</cp:coreProperties>
</file>